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880" windowHeight="9960" activeTab="0"/>
  </bookViews>
  <sheets>
    <sheet name="入力" sheetId="1" r:id="rId1"/>
    <sheet name="Sheet1" sheetId="2" r:id="rId2"/>
  </sheets>
  <definedNames>
    <definedName name="_Order1" hidden="1">255</definedName>
    <definedName name="_Order2" hidden="1">0</definedName>
    <definedName name="_xlnm.Print_Area" localSheetId="0">'入力'!$A:$Q</definedName>
    <definedName name="_xlnm.Print_Titles" localSheetId="0">'入力'!$3:$3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寺崎　繁</author>
    <author>永田</author>
  </authors>
  <commentList>
    <comment ref="G23" authorId="0">
      <text>
        <r>
          <rPr>
            <sz val="9"/>
            <rFont val="ＭＳ Ｐゴシック"/>
            <family val="3"/>
          </rPr>
          <t>ﾅﾝﾊﾞｰを半角で入力して下さい。</t>
        </r>
      </text>
    </comment>
    <comment ref="D3" authorId="1">
      <text>
        <r>
          <rPr>
            <b/>
            <sz val="9"/>
            <rFont val="MS P ゴシック"/>
            <family val="3"/>
          </rPr>
          <t xml:space="preserve">所属団体名は７文字以内にして下さい。
</t>
        </r>
      </text>
    </comment>
    <comment ref="P3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4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4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5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5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6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7" authorId="2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P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8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8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9" authorId="2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P9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</commentList>
</comments>
</file>

<file path=xl/sharedStrings.xml><?xml version="1.0" encoding="utf-8"?>
<sst xmlns="http://schemas.openxmlformats.org/spreadsheetml/2006/main" count="318" uniqueCount="83">
  <si>
    <t>部門名</t>
  </si>
  <si>
    <t>種目名</t>
  </si>
  <si>
    <t>氏名</t>
  </si>
  <si>
    <t>学年</t>
  </si>
  <si>
    <t>同上所在地</t>
  </si>
  <si>
    <t>申込責任者</t>
  </si>
  <si>
    <t>連絡電話番号</t>
  </si>
  <si>
    <t>所属団体名</t>
  </si>
  <si>
    <t>組</t>
  </si>
  <si>
    <t>ﾚｰﾝ</t>
  </si>
  <si>
    <t>この申込書に入力し、右記宛先へE-mail添付ファイルで送付して下さい。</t>
  </si>
  <si>
    <t>ｺｰﾄﾞ</t>
  </si>
  <si>
    <t>部門名</t>
  </si>
  <si>
    <t>備考</t>
  </si>
  <si>
    <t>コード</t>
  </si>
  <si>
    <t>記録</t>
  </si>
  <si>
    <t>合計金額</t>
  </si>
  <si>
    <t>ﾅﾝﾊﾞｰ</t>
  </si>
  <si>
    <t>送信されたメールには返信メールを返しますので、確認して下さい。</t>
  </si>
  <si>
    <t>色の部分を入力</t>
  </si>
  <si>
    <t>一般個人種目参加数</t>
  </si>
  <si>
    <t>高校個人種目参加数</t>
  </si>
  <si>
    <t>中学個人種目参加数</t>
  </si>
  <si>
    <t>予想でも結構ですので自己記録を必ず入力して下さい。それにより組分けしますので、よろしくお願いします。</t>
  </si>
  <si>
    <t>右の表を見て、部門と種目のコードを入力すれば部門名と種目名は自動で表示されます。他はコメントを参考下さい。</t>
  </si>
  <si>
    <t>短距離の場合1/100秒単位で秒はﾄﾞｯﾄ（例100mは11.34）中長距離は秒単位で分はﾄﾞｯﾄ（例5000mは15.45）</t>
  </si>
  <si>
    <t>中学リレー参加数</t>
  </si>
  <si>
    <t>実施部門､種目</t>
  </si>
  <si>
    <t>小学生個人種目参加数</t>
  </si>
  <si>
    <t>600円／1種目</t>
  </si>
  <si>
    <t>高校リレー参加数</t>
  </si>
  <si>
    <t>４００円／１種目</t>
  </si>
  <si>
    <t>１６００円／１チーム</t>
  </si>
  <si>
    <t>３００円／１種目</t>
  </si>
  <si>
    <t>1000円/1種目</t>
  </si>
  <si>
    <t>小郡　太郎</t>
  </si>
  <si>
    <t>中学男子</t>
  </si>
  <si>
    <t>走幅跳</t>
  </si>
  <si>
    <t>砲丸投</t>
  </si>
  <si>
    <t>中学女子</t>
  </si>
  <si>
    <t>走高跳</t>
  </si>
  <si>
    <t>高校男子</t>
  </si>
  <si>
    <t>棒高跳</t>
  </si>
  <si>
    <t>三段跳</t>
  </si>
  <si>
    <t>円盤投</t>
  </si>
  <si>
    <t>やり投</t>
  </si>
  <si>
    <t>高校女子</t>
  </si>
  <si>
    <t>一般男子</t>
  </si>
  <si>
    <t>一般女子</t>
  </si>
  <si>
    <t>100ｍ</t>
  </si>
  <si>
    <t>5000ｍ</t>
  </si>
  <si>
    <t>3000ｍ</t>
  </si>
  <si>
    <t>200ｍ</t>
  </si>
  <si>
    <t>400ｍ</t>
  </si>
  <si>
    <t>800ｍ</t>
  </si>
  <si>
    <t>1500ｍ</t>
  </si>
  <si>
    <t>110ｍＨ</t>
  </si>
  <si>
    <t>3000ｍＳＣ</t>
  </si>
  <si>
    <t>４×100ｍR</t>
  </si>
  <si>
    <t>ハンマー投</t>
  </si>
  <si>
    <t>100ｍH</t>
  </si>
  <si>
    <t>小学男子</t>
  </si>
  <si>
    <t>走幅跳</t>
  </si>
  <si>
    <t>小学女子</t>
  </si>
  <si>
    <t>所属</t>
  </si>
  <si>
    <t>2000円／１チーム</t>
  </si>
  <si>
    <t>電子メールには件名に所属団体名を明記し、ファイル名も所属団体が分かるようにして下さい。（例 小郡○○.xls）</t>
  </si>
  <si>
    <t>100ｍ</t>
  </si>
  <si>
    <t>800ｍ</t>
  </si>
  <si>
    <t>４×100ｍR</t>
  </si>
  <si>
    <t>100ｍH</t>
  </si>
  <si>
    <t>フリガナ</t>
  </si>
  <si>
    <t>オゴオリ　タロウ</t>
  </si>
  <si>
    <t>form@ogori-rk.com</t>
  </si>
  <si>
    <t>当日払い込み</t>
  </si>
  <si>
    <r>
      <rPr>
        <sz val="11"/>
        <color indexed="10"/>
        <rFont val="ＭＳ Ｐゴシック"/>
        <family val="3"/>
      </rPr>
      <t>必ずﾌﾘｶﾞﾅをお願い致します</t>
    </r>
    <r>
      <rPr>
        <sz val="11"/>
        <rFont val="ＭＳ Ｐゴシック"/>
        <family val="3"/>
      </rPr>
      <t>。</t>
    </r>
  </si>
  <si>
    <t>注記</t>
  </si>
  <si>
    <t>問合先 寺﨑　繁　（ＴＥＬ）090-5926-6076</t>
  </si>
  <si>
    <t>第18回小郡記録会申込書</t>
  </si>
  <si>
    <t>締め切り　3月30日（水）18：00</t>
  </si>
  <si>
    <t>例</t>
  </si>
  <si>
    <t>申し込み人数が1,200名を超えた時点で締め切ります。種目制限：一人1種目（除くリレー）100mは男女各１０名まで、その他の種目は各5名まで。</t>
  </si>
  <si>
    <t>フィールドはｍ単位でｍはﾄﾞｯﾄ（例走幅跳は6.30）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</si>
</sst>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€-2]\ #,##0.00_);[Red]\([$€-2]\ #,##0.00\)"/>
    <numFmt numFmtId="188" formatCode="[$]ggge&quot;年&quot;m&quot;月&quot;d&quot;日&quot;;@"/>
    <numFmt numFmtId="18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MS P 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7" fillId="0" borderId="0" xfId="61" applyFont="1">
      <alignment/>
      <protection/>
    </xf>
    <xf numFmtId="49" fontId="0" fillId="0" borderId="0" xfId="61" applyNumberFormat="1">
      <alignment/>
      <protection/>
    </xf>
    <xf numFmtId="0" fontId="0" fillId="0" borderId="0" xfId="6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7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Border="1" applyAlignment="1" applyProtection="1">
      <alignment vertical="center"/>
      <protection locked="0"/>
    </xf>
    <xf numFmtId="0" fontId="0" fillId="33" borderId="10" xfId="61" applyFill="1" applyBorder="1" applyAlignment="1" applyProtection="1">
      <alignment vertical="center"/>
      <protection locked="0"/>
    </xf>
    <xf numFmtId="3" fontId="0" fillId="0" borderId="10" xfId="61" applyNumberFormat="1" applyBorder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183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61" applyBorder="1">
      <alignment/>
      <protection/>
    </xf>
    <xf numFmtId="0" fontId="0" fillId="0" borderId="0" xfId="61" applyFont="1" applyAlignment="1">
      <alignment/>
      <protection/>
    </xf>
    <xf numFmtId="0" fontId="0" fillId="33" borderId="0" xfId="61" applyFill="1" applyBorder="1" applyAlignment="1" applyProtection="1">
      <alignment vertical="center"/>
      <protection locked="0"/>
    </xf>
    <xf numFmtId="0" fontId="0" fillId="0" borderId="12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0" xfId="61" applyFont="1">
      <alignment/>
      <protection/>
    </xf>
    <xf numFmtId="0" fontId="0" fillId="34" borderId="10" xfId="61" applyFont="1" applyFill="1" applyBorder="1" applyAlignment="1" applyProtection="1">
      <alignment shrinkToFit="1"/>
      <protection locked="0"/>
    </xf>
    <xf numFmtId="0" fontId="0" fillId="33" borderId="13" xfId="61" applyFill="1" applyBorder="1" applyAlignment="1" applyProtection="1">
      <alignment vertical="center"/>
      <protection locked="0"/>
    </xf>
    <xf numFmtId="0" fontId="0" fillId="0" borderId="10" xfId="61" applyFont="1" applyBorder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7" fillId="0" borderId="0" xfId="61" applyFont="1" applyBorder="1" applyAlignment="1">
      <alignment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/>
      <protection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0" fontId="8" fillId="0" borderId="0" xfId="61" applyFont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vertical="center" shrinkToFit="1"/>
      <protection/>
    </xf>
    <xf numFmtId="0" fontId="0" fillId="0" borderId="10" xfId="61" applyBorder="1" applyAlignment="1">
      <alignment horizontal="center" shrinkToFit="1"/>
      <protection/>
    </xf>
    <xf numFmtId="0" fontId="0" fillId="0" borderId="10" xfId="61" applyFont="1" applyBorder="1" applyAlignment="1">
      <alignment shrinkToFit="1"/>
      <protection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0" fontId="0" fillId="0" borderId="10" xfId="61" applyFont="1" applyBorder="1" applyAlignment="1" applyProtection="1">
      <alignment shrinkToFit="1"/>
      <protection locked="0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0" xfId="61" applyFont="1" applyBorder="1" applyAlignment="1">
      <alignment horizont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6" fillId="0" borderId="0" xfId="61" applyFont="1" applyFill="1" applyBorder="1" applyAlignment="1" applyProtection="1">
      <alignment shrinkToFit="1"/>
      <protection locked="0"/>
    </xf>
    <xf numFmtId="0" fontId="0" fillId="0" borderId="14" xfId="61" applyBorder="1">
      <alignment/>
      <protection/>
    </xf>
    <xf numFmtId="0" fontId="0" fillId="0" borderId="14" xfId="61" applyFont="1" applyBorder="1">
      <alignment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46" fillId="0" borderId="10" xfId="61" applyFont="1" applyBorder="1" applyAlignment="1">
      <alignment horizontal="center" vertical="center"/>
      <protection/>
    </xf>
    <xf numFmtId="0" fontId="46" fillId="0" borderId="10" xfId="61" applyFont="1" applyBorder="1" applyAlignment="1">
      <alignment horizontal="center" vertical="center" shrinkToFit="1"/>
      <protection/>
    </xf>
    <xf numFmtId="0" fontId="46" fillId="0" borderId="13" xfId="61" applyFont="1" applyBorder="1" applyAlignment="1">
      <alignment horizontal="center" vertical="center"/>
      <protection/>
    </xf>
    <xf numFmtId="0" fontId="0" fillId="0" borderId="0" xfId="61" applyAlignment="1">
      <alignment shrinkToFit="1"/>
      <protection/>
    </xf>
    <xf numFmtId="3" fontId="0" fillId="0" borderId="13" xfId="61" applyNumberFormat="1" applyBorder="1">
      <alignment/>
      <protection/>
    </xf>
    <xf numFmtId="0" fontId="11" fillId="0" borderId="0" xfId="61" applyFont="1" applyAlignment="1">
      <alignment shrinkToFit="1"/>
      <protection/>
    </xf>
    <xf numFmtId="0" fontId="0" fillId="0" borderId="13" xfId="61" applyBorder="1" applyAlignment="1">
      <alignment horizontal="center"/>
      <protection/>
    </xf>
    <xf numFmtId="0" fontId="0" fillId="0" borderId="13" xfId="61" applyFont="1" applyBorder="1" applyAlignment="1">
      <alignment horizontal="center" shrinkToFit="1"/>
      <protection/>
    </xf>
    <xf numFmtId="0" fontId="0" fillId="0" borderId="10" xfId="61" applyFont="1" applyBorder="1" applyAlignment="1" applyProtection="1">
      <alignment shrinkToFit="1"/>
      <protection locked="0"/>
    </xf>
    <xf numFmtId="0" fontId="7" fillId="0" borderId="10" xfId="61" applyFont="1" applyBorder="1" applyAlignment="1">
      <alignment vertical="center"/>
      <protection/>
    </xf>
    <xf numFmtId="0" fontId="7" fillId="0" borderId="0" xfId="61" applyFont="1" applyAlignment="1">
      <alignment horizontal="center" shrinkToFit="1"/>
      <protection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6" borderId="10" xfId="61" applyFill="1" applyBorder="1" applyAlignment="1">
      <alignment horizontal="center"/>
      <protection/>
    </xf>
    <xf numFmtId="0" fontId="6" fillId="34" borderId="15" xfId="61" applyFont="1" applyFill="1" applyBorder="1" applyAlignment="1" applyProtection="1">
      <alignment shrinkToFit="1"/>
      <protection locked="0"/>
    </xf>
    <xf numFmtId="0" fontId="6" fillId="34" borderId="11" xfId="61" applyFont="1" applyFill="1" applyBorder="1" applyAlignment="1" applyProtection="1">
      <alignment shrinkToFit="1"/>
      <protection locked="0"/>
    </xf>
    <xf numFmtId="0" fontId="6" fillId="34" borderId="12" xfId="61" applyFont="1" applyFill="1" applyBorder="1" applyAlignment="1" applyProtection="1">
      <alignment shrinkToFit="1"/>
      <protection locked="0"/>
    </xf>
    <xf numFmtId="0" fontId="0" fillId="0" borderId="0" xfId="61" applyFont="1" applyAlignment="1">
      <alignment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0" fillId="0" borderId="10" xfId="61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13" xfId="61" applyBorder="1" applyAlignment="1">
      <alignment horizontal="center" vertical="center" shrinkToFit="1"/>
      <protection/>
    </xf>
    <xf numFmtId="0" fontId="0" fillId="0" borderId="13" xfId="0" applyBorder="1" applyAlignment="1">
      <alignment vertical="center" shrinkToFit="1"/>
    </xf>
    <xf numFmtId="0" fontId="0" fillId="0" borderId="10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horizontal="center"/>
      <protection/>
    </xf>
    <xf numFmtId="0" fontId="4" fillId="0" borderId="0" xfId="43" applyAlignment="1" applyProtection="1">
      <alignment/>
      <protection/>
    </xf>
    <xf numFmtId="0" fontId="0" fillId="0" borderId="0" xfId="61">
      <alignment/>
      <protection/>
    </xf>
    <xf numFmtId="0" fontId="0" fillId="0" borderId="10" xfId="0" applyBorder="1" applyAlignment="1">
      <alignment horizontal="center" vertical="center" shrinkToFit="1"/>
    </xf>
    <xf numFmtId="0" fontId="0" fillId="0" borderId="15" xfId="6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  <xf numFmtId="0" fontId="47" fillId="0" borderId="0" xfId="61" applyFont="1" applyAlignment="1">
      <alignment shrinkToFit="1"/>
      <protection/>
    </xf>
    <xf numFmtId="0" fontId="48" fillId="0" borderId="0" xfId="61" applyFont="1" applyBorder="1" applyAlignment="1">
      <alignment/>
      <protection/>
    </xf>
    <xf numFmtId="0" fontId="48" fillId="0" borderId="0" xfId="61" applyFont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@ogori-rk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73"/>
  <sheetViews>
    <sheetView showZeros="0" tabSelected="1" zoomScale="98" zoomScaleNormal="98" zoomScalePageLayoutView="0" workbookViewId="0" topLeftCell="A10">
      <selection activeCell="M14" sqref="M14"/>
    </sheetView>
  </sheetViews>
  <sheetFormatPr defaultColWidth="9.00390625" defaultRowHeight="13.5"/>
  <cols>
    <col min="1" max="1" width="3.625" style="1" customWidth="1"/>
    <col min="2" max="2" width="3.625" style="12" customWidth="1"/>
    <col min="3" max="3" width="12.625" style="1" customWidth="1"/>
    <col min="4" max="4" width="8.625" style="1" customWidth="1"/>
    <col min="5" max="6" width="3.625" style="1" hidden="1" customWidth="1"/>
    <col min="7" max="7" width="6.625" style="1" customWidth="1"/>
    <col min="8" max="8" width="14.625" style="1" customWidth="1"/>
    <col min="9" max="9" width="12.625" style="1" customWidth="1"/>
    <col min="10" max="10" width="4.00390625" style="11" customWidth="1"/>
    <col min="11" max="11" width="3.75390625" style="11" hidden="1" customWidth="1"/>
    <col min="12" max="12" width="9.625" style="1" customWidth="1"/>
    <col min="13" max="13" width="6.625" style="1" customWidth="1"/>
    <col min="14" max="14" width="1.75390625" style="1" customWidth="1"/>
    <col min="15" max="15" width="3.625" style="1" customWidth="1"/>
    <col min="16" max="16" width="12.625" style="1" customWidth="1"/>
    <col min="17" max="17" width="10.625" style="1" customWidth="1"/>
    <col min="18" max="18" width="9.00390625" style="1" customWidth="1"/>
    <col min="19" max="21" width="0" style="1" hidden="1" customWidth="1"/>
    <col min="22" max="16384" width="9.00390625" style="1" customWidth="1"/>
  </cols>
  <sheetData>
    <row r="1" spans="2:16" ht="18.75">
      <c r="B1" s="17"/>
      <c r="C1" s="100" t="s">
        <v>78</v>
      </c>
      <c r="D1" s="100"/>
      <c r="E1" s="100"/>
      <c r="F1" s="100"/>
      <c r="G1" s="100"/>
      <c r="H1" s="100"/>
      <c r="I1" s="100"/>
      <c r="J1" s="48"/>
      <c r="K1" s="48"/>
      <c r="L1" s="48"/>
      <c r="M1" s="48"/>
      <c r="N1" s="48"/>
      <c r="O1" s="32"/>
      <c r="P1" s="2" t="s">
        <v>19</v>
      </c>
    </row>
    <row r="2" spans="2:13" ht="15" customHeight="1">
      <c r="B2" s="17"/>
      <c r="C2" s="2"/>
      <c r="J2" s="31"/>
      <c r="M2" s="2"/>
    </row>
    <row r="3" spans="3:16" ht="15" customHeight="1">
      <c r="C3" s="8" t="s">
        <v>7</v>
      </c>
      <c r="D3" s="89"/>
      <c r="E3" s="90"/>
      <c r="F3" s="90"/>
      <c r="G3" s="90"/>
      <c r="H3" s="91"/>
      <c r="I3" s="64"/>
      <c r="L3" s="104" t="s">
        <v>16</v>
      </c>
      <c r="M3" s="105"/>
      <c r="N3" s="30"/>
      <c r="O3" s="33"/>
      <c r="P3" s="24">
        <f>SUM(P4:P9)</f>
        <v>0</v>
      </c>
    </row>
    <row r="4" spans="3:17" ht="15" customHeight="1">
      <c r="C4" s="8" t="s">
        <v>4</v>
      </c>
      <c r="D4" s="89"/>
      <c r="E4" s="90"/>
      <c r="F4" s="90"/>
      <c r="G4" s="90"/>
      <c r="H4" s="91"/>
      <c r="I4" s="64"/>
      <c r="L4" s="95" t="s">
        <v>20</v>
      </c>
      <c r="M4" s="96"/>
      <c r="N4" s="96"/>
      <c r="O4" s="23"/>
      <c r="P4" s="24">
        <f>1000*O4</f>
        <v>0</v>
      </c>
      <c r="Q4" s="79" t="s">
        <v>34</v>
      </c>
    </row>
    <row r="5" spans="3:17" ht="15" customHeight="1">
      <c r="C5" s="8" t="s">
        <v>5</v>
      </c>
      <c r="D5" s="89"/>
      <c r="E5" s="90"/>
      <c r="F5" s="90"/>
      <c r="G5" s="90"/>
      <c r="H5" s="91"/>
      <c r="I5" s="64"/>
      <c r="L5" s="95" t="s">
        <v>21</v>
      </c>
      <c r="M5" s="96"/>
      <c r="N5" s="96"/>
      <c r="O5" s="23"/>
      <c r="P5" s="24">
        <f>600*O5</f>
        <v>0</v>
      </c>
      <c r="Q5" s="79" t="s">
        <v>29</v>
      </c>
    </row>
    <row r="6" spans="3:17" ht="15" customHeight="1">
      <c r="C6" s="8" t="s">
        <v>6</v>
      </c>
      <c r="D6" s="89"/>
      <c r="E6" s="90"/>
      <c r="F6" s="90"/>
      <c r="G6" s="90"/>
      <c r="H6" s="91"/>
      <c r="I6" s="64"/>
      <c r="J6" s="22"/>
      <c r="K6" s="22"/>
      <c r="L6" s="99" t="s">
        <v>30</v>
      </c>
      <c r="M6" s="103"/>
      <c r="N6" s="103"/>
      <c r="O6" s="23"/>
      <c r="P6" s="24">
        <f>2000*O6</f>
        <v>0</v>
      </c>
      <c r="Q6" s="79" t="s">
        <v>65</v>
      </c>
    </row>
    <row r="7" spans="3:17" ht="15" customHeight="1">
      <c r="C7" s="55" t="s">
        <v>74</v>
      </c>
      <c r="D7" s="89"/>
      <c r="E7" s="90"/>
      <c r="F7" s="90"/>
      <c r="G7" s="90"/>
      <c r="H7" s="91"/>
      <c r="I7" s="64"/>
      <c r="J7" s="22"/>
      <c r="K7" s="22"/>
      <c r="L7" s="95" t="s">
        <v>22</v>
      </c>
      <c r="M7" s="96"/>
      <c r="N7" s="96"/>
      <c r="O7" s="23"/>
      <c r="P7" s="24">
        <f>400*O7</f>
        <v>0</v>
      </c>
      <c r="Q7" s="79" t="s">
        <v>31</v>
      </c>
    </row>
    <row r="8" spans="1:17" ht="15" customHeight="1">
      <c r="A8" s="40"/>
      <c r="B8" s="41"/>
      <c r="C8" s="41"/>
      <c r="D8" s="41"/>
      <c r="E8" s="41"/>
      <c r="F8" s="41"/>
      <c r="G8" s="41"/>
      <c r="H8" s="41"/>
      <c r="I8" s="41"/>
      <c r="L8" s="97" t="s">
        <v>26</v>
      </c>
      <c r="M8" s="98"/>
      <c r="N8" s="98"/>
      <c r="O8" s="37"/>
      <c r="P8" s="80">
        <f>1600*O8</f>
        <v>0</v>
      </c>
      <c r="Q8" s="81" t="s">
        <v>32</v>
      </c>
    </row>
    <row r="9" spans="3:17" ht="15" customHeight="1">
      <c r="C9" s="2"/>
      <c r="D9" s="35"/>
      <c r="L9" s="99" t="s">
        <v>28</v>
      </c>
      <c r="M9" s="96"/>
      <c r="N9" s="96"/>
      <c r="O9" s="23"/>
      <c r="P9" s="24">
        <f>300*O9</f>
        <v>0</v>
      </c>
      <c r="Q9" s="79" t="s">
        <v>33</v>
      </c>
    </row>
    <row r="10" spans="1:17" ht="15" customHeight="1">
      <c r="A10" s="92" t="s">
        <v>77</v>
      </c>
      <c r="B10" s="93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ht="13.5">
      <c r="A11" s="106" t="s">
        <v>76</v>
      </c>
      <c r="B11" s="107" t="s">
        <v>81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2" ht="13.5">
      <c r="A12" s="1">
        <v>1</v>
      </c>
      <c r="B12" s="3" t="s">
        <v>23</v>
      </c>
      <c r="D12" s="4"/>
      <c r="E12" s="4"/>
      <c r="F12" s="4"/>
      <c r="G12" s="4"/>
      <c r="H12" s="4"/>
      <c r="I12" s="4"/>
      <c r="J12" s="4"/>
      <c r="K12" s="4"/>
      <c r="L12" s="5"/>
    </row>
    <row r="13" spans="2:12" ht="13.5">
      <c r="B13" s="3" t="s">
        <v>25</v>
      </c>
      <c r="D13" s="4"/>
      <c r="E13" s="4"/>
      <c r="F13" s="4"/>
      <c r="G13" s="4"/>
      <c r="H13" s="4"/>
      <c r="I13" s="4"/>
      <c r="J13" s="4"/>
      <c r="K13" s="4"/>
      <c r="L13" s="5"/>
    </row>
    <row r="14" spans="2:12" ht="13.5">
      <c r="B14" s="43" t="s">
        <v>82</v>
      </c>
      <c r="D14" s="4"/>
      <c r="E14" s="4"/>
      <c r="F14" s="4"/>
      <c r="G14" s="4"/>
      <c r="H14" s="4"/>
      <c r="I14" s="4"/>
      <c r="J14" s="4"/>
      <c r="K14" s="4"/>
      <c r="L14" s="5"/>
    </row>
    <row r="15" spans="1:17" ht="13.5">
      <c r="A15" s="1">
        <v>2</v>
      </c>
      <c r="B15" s="3" t="s">
        <v>10</v>
      </c>
      <c r="D15" s="4"/>
      <c r="E15" s="4"/>
      <c r="F15" s="4"/>
      <c r="G15" s="4"/>
      <c r="H15" s="4"/>
      <c r="I15" s="4"/>
      <c r="L15" s="7"/>
      <c r="M15" s="101" t="s">
        <v>73</v>
      </c>
      <c r="N15" s="102"/>
      <c r="O15" s="102"/>
      <c r="P15" s="102"/>
      <c r="Q15" s="102"/>
    </row>
    <row r="16" spans="2:12" ht="13.5">
      <c r="B16" s="43" t="s">
        <v>66</v>
      </c>
      <c r="D16" s="4"/>
      <c r="E16" s="4"/>
      <c r="F16" s="4"/>
      <c r="G16" s="4"/>
      <c r="H16" s="4"/>
      <c r="I16" s="4"/>
      <c r="L16" s="7"/>
    </row>
    <row r="17" spans="2:12" ht="13.5">
      <c r="B17" s="3" t="s">
        <v>18</v>
      </c>
      <c r="D17" s="4"/>
      <c r="E17" s="4"/>
      <c r="F17" s="4"/>
      <c r="G17" s="4"/>
      <c r="H17" s="4"/>
      <c r="I17" s="4"/>
      <c r="L17" s="7"/>
    </row>
    <row r="18" spans="1:12" ht="13.5">
      <c r="A18" s="1">
        <v>3</v>
      </c>
      <c r="B18" s="43" t="s">
        <v>75</v>
      </c>
      <c r="D18" s="4"/>
      <c r="E18" s="4"/>
      <c r="F18" s="4"/>
      <c r="G18" s="4"/>
      <c r="H18" s="4"/>
      <c r="I18" s="4"/>
      <c r="L18" s="7"/>
    </row>
    <row r="19" spans="1:12" ht="13.5">
      <c r="A19" s="1">
        <v>4</v>
      </c>
      <c r="B19" s="108" t="s">
        <v>79</v>
      </c>
      <c r="C19" s="108"/>
      <c r="D19" s="108"/>
      <c r="E19" s="108"/>
      <c r="F19" s="108"/>
      <c r="G19" s="108"/>
      <c r="H19" s="4"/>
      <c r="I19" s="4"/>
      <c r="L19" s="7"/>
    </row>
    <row r="20" spans="2:23" ht="13.5">
      <c r="B20" s="3" t="s">
        <v>24</v>
      </c>
      <c r="D20" s="4"/>
      <c r="E20" s="4"/>
      <c r="F20" s="4"/>
      <c r="G20" s="4"/>
      <c r="H20" s="4"/>
      <c r="I20" s="4"/>
      <c r="L20" s="7"/>
      <c r="T20" s="44"/>
      <c r="U20" s="45"/>
      <c r="V20" s="45"/>
      <c r="W20" s="5"/>
    </row>
    <row r="21" spans="2:23" ht="20.25">
      <c r="B21" s="50" t="s">
        <v>11</v>
      </c>
      <c r="C21" s="51" t="s">
        <v>0</v>
      </c>
      <c r="D21" s="51" t="s">
        <v>1</v>
      </c>
      <c r="E21" s="6" t="s">
        <v>8</v>
      </c>
      <c r="F21" s="6" t="s">
        <v>9</v>
      </c>
      <c r="G21" s="6" t="s">
        <v>17</v>
      </c>
      <c r="H21" s="51" t="s">
        <v>2</v>
      </c>
      <c r="I21" s="34" t="s">
        <v>71</v>
      </c>
      <c r="J21" s="51" t="s">
        <v>3</v>
      </c>
      <c r="K21" s="34" t="s">
        <v>64</v>
      </c>
      <c r="L21" s="6" t="s">
        <v>15</v>
      </c>
      <c r="M21" s="6" t="s">
        <v>13</v>
      </c>
      <c r="N21" s="18"/>
      <c r="P21" s="9"/>
      <c r="T21" s="5"/>
      <c r="U21" s="5"/>
      <c r="V21" s="5"/>
      <c r="W21" s="5"/>
    </row>
    <row r="22" spans="1:31" s="13" customFormat="1" ht="18" customHeight="1">
      <c r="A22" s="86" t="s">
        <v>80</v>
      </c>
      <c r="B22" s="49">
        <v>1</v>
      </c>
      <c r="C22" s="85" t="s">
        <v>47</v>
      </c>
      <c r="D22" s="16" t="s">
        <v>49</v>
      </c>
      <c r="E22" s="16"/>
      <c r="F22" s="16"/>
      <c r="G22" s="16">
        <v>1234</v>
      </c>
      <c r="H22" s="16" t="s">
        <v>35</v>
      </c>
      <c r="I22" s="16" t="s">
        <v>72</v>
      </c>
      <c r="J22" s="16">
        <v>2</v>
      </c>
      <c r="K22" s="8">
        <f>$D$3</f>
        <v>0</v>
      </c>
      <c r="L22" s="21">
        <v>10.23</v>
      </c>
      <c r="M22" s="52"/>
      <c r="N22" s="19"/>
      <c r="P22" s="13" t="s">
        <v>27</v>
      </c>
      <c r="R22" s="14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ht="15" customHeight="1">
      <c r="A23" s="15">
        <v>1</v>
      </c>
      <c r="B23" s="53"/>
      <c r="C23" s="75">
        <f>IF(ISBLANK(B23),"",VLOOKUP(B23,$O$24:$Q$109,2,FALSE))</f>
      </c>
      <c r="D23" s="75">
        <f>IF(ISBLANK(B23),"",VLOOKUP(B23,$O$24:$Q$109,3,FALSE))</f>
      </c>
      <c r="E23" s="53"/>
      <c r="F23" s="53"/>
      <c r="G23" s="53"/>
      <c r="H23" s="36"/>
      <c r="I23" s="36"/>
      <c r="J23" s="47"/>
      <c r="K23" s="8">
        <f aca="true" t="shared" si="0" ref="K23:K86">$D$3</f>
        <v>0</v>
      </c>
      <c r="L23" s="29"/>
      <c r="M23" s="54"/>
      <c r="N23" s="20"/>
      <c r="O23" s="8" t="s">
        <v>14</v>
      </c>
      <c r="P23" s="8" t="s">
        <v>12</v>
      </c>
      <c r="Q23" s="8" t="s">
        <v>1</v>
      </c>
      <c r="R23" s="10"/>
      <c r="S23" s="6" t="s">
        <v>14</v>
      </c>
      <c r="T23" s="6" t="s">
        <v>12</v>
      </c>
      <c r="U23" s="6" t="s">
        <v>1</v>
      </c>
      <c r="V23" s="5"/>
      <c r="W23" s="67"/>
      <c r="X23" s="67"/>
      <c r="Y23" s="67"/>
      <c r="Z23" s="57"/>
      <c r="AA23" s="5"/>
      <c r="AB23" s="56"/>
      <c r="AC23" s="57"/>
      <c r="AD23" s="57"/>
      <c r="AE23" s="5"/>
    </row>
    <row r="24" spans="1:31" ht="15" customHeight="1">
      <c r="A24" s="15">
        <v>2</v>
      </c>
      <c r="B24" s="53"/>
      <c r="C24" s="75">
        <f>IF(ISBLANK(B24),"",VLOOKUP(B24,$O$24:$Q$109,2,FALSE))</f>
      </c>
      <c r="D24" s="75">
        <f aca="true" t="shared" si="1" ref="D24:D87">IF(ISBLANK(B24),"",VLOOKUP(B24,$O$24:$Q$109,3,FALSE))</f>
      </c>
      <c r="E24" s="53"/>
      <c r="F24" s="53"/>
      <c r="G24" s="53"/>
      <c r="H24" s="36"/>
      <c r="I24" s="36"/>
      <c r="J24" s="28"/>
      <c r="K24" s="8"/>
      <c r="L24" s="29"/>
      <c r="M24" s="84"/>
      <c r="N24" s="20"/>
      <c r="O24" s="46">
        <v>1</v>
      </c>
      <c r="P24" s="38" t="s">
        <v>47</v>
      </c>
      <c r="Q24" s="34" t="s">
        <v>49</v>
      </c>
      <c r="R24" s="10"/>
      <c r="S24" s="25">
        <v>1</v>
      </c>
      <c r="T24" s="38" t="s">
        <v>47</v>
      </c>
      <c r="U24" s="34" t="s">
        <v>49</v>
      </c>
      <c r="V24" s="43"/>
      <c r="W24" s="68"/>
      <c r="X24" s="69"/>
      <c r="Y24" s="70"/>
      <c r="Z24" s="57"/>
      <c r="AA24" s="5"/>
      <c r="AB24" s="56"/>
      <c r="AC24" s="57"/>
      <c r="AD24" s="57"/>
      <c r="AE24" s="5"/>
    </row>
    <row r="25" spans="1:31" ht="15" customHeight="1">
      <c r="A25" s="15">
        <v>3</v>
      </c>
      <c r="B25" s="53"/>
      <c r="C25" s="75">
        <f>IF(ISBLANK(B25),"",VLOOKUP(B25,$O$24:$Q$109,2,FALSE))</f>
      </c>
      <c r="D25" s="75">
        <f t="shared" si="1"/>
      </c>
      <c r="E25" s="53"/>
      <c r="F25" s="53"/>
      <c r="G25" s="53"/>
      <c r="H25" s="36"/>
      <c r="I25" s="36"/>
      <c r="J25" s="28"/>
      <c r="K25" s="8"/>
      <c r="L25" s="29"/>
      <c r="M25" s="84"/>
      <c r="N25" s="20"/>
      <c r="O25" s="46">
        <v>2</v>
      </c>
      <c r="P25" s="38" t="s">
        <v>47</v>
      </c>
      <c r="Q25" s="34" t="s">
        <v>50</v>
      </c>
      <c r="S25" s="25">
        <v>2</v>
      </c>
      <c r="T25" s="38" t="s">
        <v>47</v>
      </c>
      <c r="U25" s="34" t="s">
        <v>50</v>
      </c>
      <c r="V25" s="5"/>
      <c r="W25" s="68"/>
      <c r="X25" s="69"/>
      <c r="Y25" s="70"/>
      <c r="Z25" s="57"/>
      <c r="AA25" s="5"/>
      <c r="AB25" s="56"/>
      <c r="AC25" s="57"/>
      <c r="AD25" s="57"/>
      <c r="AE25" s="5"/>
    </row>
    <row r="26" spans="1:31" ht="15" customHeight="1">
      <c r="A26" s="15">
        <v>4</v>
      </c>
      <c r="B26" s="53"/>
      <c r="C26" s="75">
        <f>IF(ISBLANK(B26),"",VLOOKUP(B26,$O$24:$Q$109,2,FALSE))</f>
      </c>
      <c r="D26" s="75">
        <f t="shared" si="1"/>
      </c>
      <c r="E26" s="53"/>
      <c r="F26" s="53"/>
      <c r="G26" s="53"/>
      <c r="H26" s="36"/>
      <c r="I26" s="36"/>
      <c r="J26" s="28"/>
      <c r="K26" s="8"/>
      <c r="L26" s="29"/>
      <c r="M26" s="84"/>
      <c r="N26" s="20"/>
      <c r="O26" s="46">
        <v>3</v>
      </c>
      <c r="P26" s="38" t="s">
        <v>47</v>
      </c>
      <c r="Q26" s="34" t="s">
        <v>40</v>
      </c>
      <c r="S26" s="25">
        <v>3</v>
      </c>
      <c r="T26" s="38" t="s">
        <v>47</v>
      </c>
      <c r="U26" s="34" t="s">
        <v>40</v>
      </c>
      <c r="V26" s="5"/>
      <c r="W26" s="68"/>
      <c r="X26" s="69"/>
      <c r="Y26" s="70"/>
      <c r="Z26" s="57"/>
      <c r="AA26" s="5"/>
      <c r="AB26" s="56"/>
      <c r="AC26" s="57"/>
      <c r="AD26" s="57"/>
      <c r="AE26" s="5"/>
    </row>
    <row r="27" spans="1:31" ht="15" customHeight="1">
      <c r="A27" s="15">
        <v>5</v>
      </c>
      <c r="B27" s="53"/>
      <c r="C27" s="75">
        <f aca="true" t="shared" si="2" ref="C27:C87">IF(ISBLANK(B27),"",VLOOKUP(B27,$O$24:$Q$109,2,FALSE))</f>
      </c>
      <c r="D27" s="75">
        <f t="shared" si="1"/>
      </c>
      <c r="E27" s="53"/>
      <c r="F27" s="53"/>
      <c r="G27" s="53"/>
      <c r="H27" s="36"/>
      <c r="I27" s="36"/>
      <c r="J27" s="28"/>
      <c r="K27" s="8">
        <f t="shared" si="0"/>
        <v>0</v>
      </c>
      <c r="L27" s="29"/>
      <c r="M27" s="54"/>
      <c r="N27" s="20"/>
      <c r="O27" s="46">
        <v>4</v>
      </c>
      <c r="P27" s="38" t="s">
        <v>47</v>
      </c>
      <c r="Q27" s="34" t="s">
        <v>42</v>
      </c>
      <c r="S27" s="25">
        <v>4</v>
      </c>
      <c r="T27" s="38" t="s">
        <v>47</v>
      </c>
      <c r="U27" s="34" t="s">
        <v>42</v>
      </c>
      <c r="V27" s="5"/>
      <c r="W27" s="68"/>
      <c r="X27" s="69"/>
      <c r="Y27" s="70"/>
      <c r="Z27" s="57"/>
      <c r="AA27" s="5"/>
      <c r="AB27" s="56"/>
      <c r="AC27" s="57"/>
      <c r="AD27" s="57"/>
      <c r="AE27" s="5"/>
    </row>
    <row r="28" spans="1:31" ht="15" customHeight="1">
      <c r="A28" s="15">
        <v>6</v>
      </c>
      <c r="B28" s="53"/>
      <c r="C28" s="75">
        <f t="shared" si="2"/>
      </c>
      <c r="D28" s="75">
        <f t="shared" si="1"/>
      </c>
      <c r="E28" s="53"/>
      <c r="F28" s="53"/>
      <c r="G28" s="53"/>
      <c r="H28" s="36"/>
      <c r="I28" s="36"/>
      <c r="J28" s="28"/>
      <c r="K28" s="8">
        <f t="shared" si="0"/>
        <v>0</v>
      </c>
      <c r="L28" s="29"/>
      <c r="M28" s="54"/>
      <c r="N28" s="20"/>
      <c r="O28" s="46">
        <v>5</v>
      </c>
      <c r="P28" s="38" t="s">
        <v>47</v>
      </c>
      <c r="Q28" s="34" t="s">
        <v>37</v>
      </c>
      <c r="S28" s="25">
        <v>5</v>
      </c>
      <c r="T28" s="38" t="s">
        <v>47</v>
      </c>
      <c r="U28" s="34" t="s">
        <v>37</v>
      </c>
      <c r="V28" s="5"/>
      <c r="W28" s="68"/>
      <c r="X28" s="69"/>
      <c r="Y28" s="70"/>
      <c r="Z28" s="57"/>
      <c r="AA28" s="5"/>
      <c r="AB28" s="56"/>
      <c r="AC28" s="57"/>
      <c r="AD28" s="57"/>
      <c r="AE28" s="5"/>
    </row>
    <row r="29" spans="1:31" ht="15" customHeight="1">
      <c r="A29" s="15">
        <v>7</v>
      </c>
      <c r="B29" s="53"/>
      <c r="C29" s="75">
        <f t="shared" si="2"/>
      </c>
      <c r="D29" s="75">
        <f t="shared" si="1"/>
      </c>
      <c r="E29" s="53"/>
      <c r="F29" s="53"/>
      <c r="G29" s="53"/>
      <c r="H29" s="36"/>
      <c r="I29" s="36"/>
      <c r="J29" s="28"/>
      <c r="K29" s="8">
        <f t="shared" si="0"/>
        <v>0</v>
      </c>
      <c r="L29" s="29"/>
      <c r="M29" s="54"/>
      <c r="N29" s="20"/>
      <c r="O29" s="46">
        <v>7</v>
      </c>
      <c r="P29" s="38" t="s">
        <v>47</v>
      </c>
      <c r="Q29" s="34" t="s">
        <v>38</v>
      </c>
      <c r="R29" s="2"/>
      <c r="S29" s="25">
        <v>6</v>
      </c>
      <c r="T29" s="38" t="s">
        <v>47</v>
      </c>
      <c r="U29" s="34" t="s">
        <v>43</v>
      </c>
      <c r="W29" s="71"/>
      <c r="X29" s="72"/>
      <c r="Y29" s="73"/>
      <c r="Z29" s="5"/>
      <c r="AA29" s="5"/>
      <c r="AB29" s="56"/>
      <c r="AC29" s="57"/>
      <c r="AD29" s="57"/>
      <c r="AE29" s="5"/>
    </row>
    <row r="30" spans="1:31" ht="15" customHeight="1">
      <c r="A30" s="15">
        <v>8</v>
      </c>
      <c r="B30" s="53"/>
      <c r="C30" s="75">
        <f t="shared" si="2"/>
      </c>
      <c r="D30" s="75">
        <f t="shared" si="1"/>
      </c>
      <c r="E30" s="53"/>
      <c r="F30" s="53"/>
      <c r="G30" s="53"/>
      <c r="H30" s="36"/>
      <c r="I30" s="36"/>
      <c r="J30" s="28"/>
      <c r="K30" s="8">
        <f t="shared" si="0"/>
        <v>0</v>
      </c>
      <c r="L30" s="29"/>
      <c r="M30" s="54"/>
      <c r="N30" s="20"/>
      <c r="O30" s="46"/>
      <c r="P30" s="38"/>
      <c r="Q30" s="34"/>
      <c r="R30"/>
      <c r="S30" s="25">
        <v>7</v>
      </c>
      <c r="T30" s="38" t="s">
        <v>47</v>
      </c>
      <c r="U30" s="34" t="s">
        <v>38</v>
      </c>
      <c r="W30" s="68"/>
      <c r="X30" s="69"/>
      <c r="Y30" s="70"/>
      <c r="Z30" s="5"/>
      <c r="AA30" s="5"/>
      <c r="AB30" s="56"/>
      <c r="AC30" s="57"/>
      <c r="AD30" s="57"/>
      <c r="AE30" s="5"/>
    </row>
    <row r="31" spans="1:31" ht="15" customHeight="1">
      <c r="A31" s="15">
        <v>9</v>
      </c>
      <c r="B31" s="53"/>
      <c r="C31" s="75">
        <f t="shared" si="2"/>
      </c>
      <c r="D31" s="75">
        <f t="shared" si="1"/>
      </c>
      <c r="E31" s="53"/>
      <c r="F31" s="53"/>
      <c r="G31" s="53"/>
      <c r="H31" s="36"/>
      <c r="I31" s="36"/>
      <c r="J31" s="28"/>
      <c r="K31" s="8">
        <f t="shared" si="0"/>
        <v>0</v>
      </c>
      <c r="L31" s="29"/>
      <c r="M31" s="54"/>
      <c r="N31" s="20"/>
      <c r="O31" s="46">
        <v>8</v>
      </c>
      <c r="P31" s="34" t="s">
        <v>48</v>
      </c>
      <c r="Q31" s="34" t="s">
        <v>49</v>
      </c>
      <c r="S31" s="25">
        <v>8</v>
      </c>
      <c r="T31" s="34" t="s">
        <v>48</v>
      </c>
      <c r="U31" s="34" t="s">
        <v>49</v>
      </c>
      <c r="W31" s="68"/>
      <c r="X31" s="70"/>
      <c r="Y31" s="70"/>
      <c r="Z31" s="57"/>
      <c r="AA31" s="5"/>
      <c r="AB31" s="56"/>
      <c r="AC31" s="57"/>
      <c r="AD31" s="57"/>
      <c r="AE31" s="5"/>
    </row>
    <row r="32" spans="1:31" ht="15" customHeight="1">
      <c r="A32" s="15">
        <v>10</v>
      </c>
      <c r="B32" s="53"/>
      <c r="C32" s="75">
        <f t="shared" si="2"/>
      </c>
      <c r="D32" s="75">
        <f t="shared" si="1"/>
      </c>
      <c r="E32" s="53"/>
      <c r="F32" s="53"/>
      <c r="G32" s="53"/>
      <c r="H32" s="36"/>
      <c r="I32" s="36"/>
      <c r="J32" s="28"/>
      <c r="K32" s="8">
        <f t="shared" si="0"/>
        <v>0</v>
      </c>
      <c r="L32" s="29"/>
      <c r="M32" s="54"/>
      <c r="N32" s="20"/>
      <c r="O32" s="46">
        <v>9</v>
      </c>
      <c r="P32" s="34" t="s">
        <v>48</v>
      </c>
      <c r="Q32" s="34" t="s">
        <v>51</v>
      </c>
      <c r="R32"/>
      <c r="S32" s="25">
        <v>9</v>
      </c>
      <c r="T32" s="34" t="s">
        <v>48</v>
      </c>
      <c r="U32" s="34" t="s">
        <v>51</v>
      </c>
      <c r="W32" s="68"/>
      <c r="X32" s="70"/>
      <c r="Y32" s="70"/>
      <c r="Z32" s="57"/>
      <c r="AA32" s="5"/>
      <c r="AB32" s="56"/>
      <c r="AC32" s="57"/>
      <c r="AD32" s="57"/>
      <c r="AE32" s="5"/>
    </row>
    <row r="33" spans="1:31" ht="15" customHeight="1">
      <c r="A33" s="15">
        <v>11</v>
      </c>
      <c r="B33" s="53"/>
      <c r="C33" s="75">
        <f t="shared" si="2"/>
      </c>
      <c r="D33" s="75">
        <f t="shared" si="1"/>
      </c>
      <c r="E33" s="53"/>
      <c r="F33" s="53"/>
      <c r="G33" s="53"/>
      <c r="H33" s="36"/>
      <c r="I33" s="36"/>
      <c r="J33" s="28"/>
      <c r="K33" s="8">
        <f t="shared" si="0"/>
        <v>0</v>
      </c>
      <c r="L33" s="29"/>
      <c r="M33" s="54"/>
      <c r="N33" s="20"/>
      <c r="O33" s="46">
        <v>10</v>
      </c>
      <c r="P33" s="34" t="s">
        <v>48</v>
      </c>
      <c r="Q33" s="34" t="s">
        <v>40</v>
      </c>
      <c r="S33" s="25">
        <v>10</v>
      </c>
      <c r="T33" s="34" t="s">
        <v>48</v>
      </c>
      <c r="U33" s="34" t="s">
        <v>40</v>
      </c>
      <c r="W33" s="68"/>
      <c r="X33" s="70"/>
      <c r="Y33" s="70"/>
      <c r="Z33" s="57"/>
      <c r="AA33" s="5"/>
      <c r="AB33" s="56"/>
      <c r="AC33" s="57"/>
      <c r="AD33" s="57"/>
      <c r="AE33" s="5"/>
    </row>
    <row r="34" spans="1:31" ht="15" customHeight="1">
      <c r="A34" s="15">
        <v>12</v>
      </c>
      <c r="B34" s="53"/>
      <c r="C34" s="75">
        <f t="shared" si="2"/>
      </c>
      <c r="D34" s="75">
        <f t="shared" si="1"/>
      </c>
      <c r="E34" s="53"/>
      <c r="F34" s="53"/>
      <c r="G34" s="53"/>
      <c r="H34" s="36"/>
      <c r="I34" s="36"/>
      <c r="J34" s="28"/>
      <c r="K34" s="8">
        <f t="shared" si="0"/>
        <v>0</v>
      </c>
      <c r="L34" s="29"/>
      <c r="M34" s="54"/>
      <c r="N34" s="20"/>
      <c r="O34" s="46">
        <v>11</v>
      </c>
      <c r="P34" s="34" t="s">
        <v>48</v>
      </c>
      <c r="Q34" s="34" t="s">
        <v>42</v>
      </c>
      <c r="S34" s="25">
        <v>11</v>
      </c>
      <c r="T34" s="34" t="s">
        <v>48</v>
      </c>
      <c r="U34" s="34" t="s">
        <v>42</v>
      </c>
      <c r="W34" s="68"/>
      <c r="X34" s="70"/>
      <c r="Y34" s="70"/>
      <c r="Z34" s="57"/>
      <c r="AA34" s="5"/>
      <c r="AB34" s="56"/>
      <c r="AC34" s="57"/>
      <c r="AD34" s="57"/>
      <c r="AE34" s="5"/>
    </row>
    <row r="35" spans="1:31" ht="15" customHeight="1">
      <c r="A35" s="15">
        <v>13</v>
      </c>
      <c r="B35" s="53"/>
      <c r="C35" s="75">
        <f t="shared" si="2"/>
      </c>
      <c r="D35" s="75">
        <f t="shared" si="1"/>
      </c>
      <c r="E35" s="53"/>
      <c r="F35" s="53"/>
      <c r="G35" s="53"/>
      <c r="H35" s="36"/>
      <c r="I35" s="36"/>
      <c r="J35" s="28"/>
      <c r="K35" s="8">
        <f t="shared" si="0"/>
        <v>0</v>
      </c>
      <c r="L35" s="29"/>
      <c r="M35" s="54"/>
      <c r="N35" s="20"/>
      <c r="O35" s="46">
        <v>12</v>
      </c>
      <c r="P35" s="34" t="s">
        <v>48</v>
      </c>
      <c r="Q35" s="34" t="s">
        <v>37</v>
      </c>
      <c r="S35" s="25">
        <v>12</v>
      </c>
      <c r="T35" s="34" t="s">
        <v>48</v>
      </c>
      <c r="U35" s="34" t="s">
        <v>37</v>
      </c>
      <c r="W35" s="68"/>
      <c r="X35" s="70"/>
      <c r="Y35" s="70"/>
      <c r="Z35" s="57"/>
      <c r="AA35" s="5"/>
      <c r="AB35" s="56"/>
      <c r="AC35" s="57"/>
      <c r="AD35" s="57"/>
      <c r="AE35" s="5"/>
    </row>
    <row r="36" spans="1:31" ht="15" customHeight="1">
      <c r="A36" s="15">
        <v>14</v>
      </c>
      <c r="B36" s="53"/>
      <c r="C36" s="75">
        <f t="shared" si="2"/>
      </c>
      <c r="D36" s="75">
        <f t="shared" si="1"/>
      </c>
      <c r="E36" s="53"/>
      <c r="F36" s="53"/>
      <c r="G36" s="53"/>
      <c r="H36" s="36"/>
      <c r="I36" s="36"/>
      <c r="J36" s="28"/>
      <c r="K36" s="8">
        <f t="shared" si="0"/>
        <v>0</v>
      </c>
      <c r="L36" s="29"/>
      <c r="M36" s="54"/>
      <c r="N36" s="20"/>
      <c r="O36" s="46">
        <v>13</v>
      </c>
      <c r="P36" s="34" t="s">
        <v>48</v>
      </c>
      <c r="Q36" s="34" t="s">
        <v>38</v>
      </c>
      <c r="S36" s="25">
        <v>13</v>
      </c>
      <c r="T36" s="34" t="s">
        <v>48</v>
      </c>
      <c r="U36" s="34" t="s">
        <v>38</v>
      </c>
      <c r="W36" s="68"/>
      <c r="X36" s="70"/>
      <c r="Y36" s="70"/>
      <c r="Z36" s="57"/>
      <c r="AA36" s="5"/>
      <c r="AB36" s="56"/>
      <c r="AC36" s="57"/>
      <c r="AD36" s="57"/>
      <c r="AE36" s="5"/>
    </row>
    <row r="37" spans="1:31" ht="15" customHeight="1">
      <c r="A37" s="15">
        <v>15</v>
      </c>
      <c r="B37" s="53"/>
      <c r="C37" s="75">
        <f t="shared" si="2"/>
      </c>
      <c r="D37" s="75">
        <f t="shared" si="1"/>
      </c>
      <c r="E37" s="53"/>
      <c r="F37" s="53"/>
      <c r="G37" s="53"/>
      <c r="H37" s="36"/>
      <c r="I37" s="36"/>
      <c r="J37" s="28"/>
      <c r="K37" s="8">
        <f t="shared" si="0"/>
        <v>0</v>
      </c>
      <c r="L37" s="29"/>
      <c r="M37" s="54"/>
      <c r="N37" s="20"/>
      <c r="O37" s="46"/>
      <c r="P37" s="34"/>
      <c r="Q37" s="34"/>
      <c r="S37" s="25">
        <v>14</v>
      </c>
      <c r="T37" s="34" t="s">
        <v>41</v>
      </c>
      <c r="U37" s="34" t="s">
        <v>49</v>
      </c>
      <c r="W37" s="68"/>
      <c r="X37" s="70"/>
      <c r="Y37" s="70"/>
      <c r="Z37" s="57"/>
      <c r="AA37" s="5"/>
      <c r="AB37" s="56"/>
      <c r="AC37" s="57"/>
      <c r="AD37" s="57"/>
      <c r="AE37" s="5"/>
    </row>
    <row r="38" spans="1:31" ht="15" customHeight="1">
      <c r="A38" s="15">
        <v>16</v>
      </c>
      <c r="B38" s="53"/>
      <c r="C38" s="75">
        <f t="shared" si="2"/>
      </c>
      <c r="D38" s="75">
        <f t="shared" si="1"/>
      </c>
      <c r="E38" s="53"/>
      <c r="F38" s="53"/>
      <c r="G38" s="53"/>
      <c r="H38" s="36"/>
      <c r="I38" s="36"/>
      <c r="J38" s="28"/>
      <c r="K38" s="8">
        <f t="shared" si="0"/>
        <v>0</v>
      </c>
      <c r="L38" s="29"/>
      <c r="M38" s="54"/>
      <c r="N38" s="20"/>
      <c r="O38" s="46">
        <v>14</v>
      </c>
      <c r="P38" s="34" t="s">
        <v>41</v>
      </c>
      <c r="Q38" s="34" t="s">
        <v>49</v>
      </c>
      <c r="S38" s="25">
        <v>15</v>
      </c>
      <c r="T38" s="34" t="s">
        <v>41</v>
      </c>
      <c r="U38" s="34" t="s">
        <v>52</v>
      </c>
      <c r="W38" s="68"/>
      <c r="X38" s="70"/>
      <c r="Y38" s="70"/>
      <c r="Z38" s="57"/>
      <c r="AA38" s="5"/>
      <c r="AB38" s="56"/>
      <c r="AC38" s="57"/>
      <c r="AD38" s="57"/>
      <c r="AE38" s="5"/>
    </row>
    <row r="39" spans="1:31" ht="15" customHeight="1">
      <c r="A39" s="15">
        <v>17</v>
      </c>
      <c r="B39" s="53"/>
      <c r="C39" s="75">
        <f t="shared" si="2"/>
      </c>
      <c r="D39" s="75">
        <f t="shared" si="1"/>
      </c>
      <c r="E39" s="53"/>
      <c r="F39" s="53"/>
      <c r="G39" s="53"/>
      <c r="H39" s="36"/>
      <c r="I39" s="36"/>
      <c r="J39" s="28"/>
      <c r="K39" s="8">
        <f t="shared" si="0"/>
        <v>0</v>
      </c>
      <c r="L39" s="29"/>
      <c r="M39" s="54"/>
      <c r="N39" s="20"/>
      <c r="O39" s="46">
        <v>17</v>
      </c>
      <c r="P39" s="34" t="s">
        <v>41</v>
      </c>
      <c r="Q39" s="34" t="s">
        <v>54</v>
      </c>
      <c r="S39" s="25"/>
      <c r="T39" s="34"/>
      <c r="U39" s="34"/>
      <c r="W39" s="68"/>
      <c r="X39" s="70"/>
      <c r="Y39" s="70"/>
      <c r="Z39" s="57"/>
      <c r="AA39" s="5"/>
      <c r="AB39" s="56"/>
      <c r="AC39" s="57"/>
      <c r="AD39" s="57"/>
      <c r="AE39" s="5"/>
    </row>
    <row r="40" spans="1:31" ht="15" customHeight="1">
      <c r="A40" s="15">
        <v>18</v>
      </c>
      <c r="B40" s="53"/>
      <c r="C40" s="75">
        <f t="shared" si="2"/>
      </c>
      <c r="D40" s="75">
        <f t="shared" si="1"/>
      </c>
      <c r="E40" s="53"/>
      <c r="F40" s="53"/>
      <c r="G40" s="53"/>
      <c r="H40" s="36"/>
      <c r="I40" s="36"/>
      <c r="J40" s="28"/>
      <c r="K40" s="8">
        <f t="shared" si="0"/>
        <v>0</v>
      </c>
      <c r="L40" s="29"/>
      <c r="M40" s="54"/>
      <c r="N40" s="20"/>
      <c r="O40" s="46">
        <v>19</v>
      </c>
      <c r="P40" s="34" t="s">
        <v>41</v>
      </c>
      <c r="Q40" s="34" t="s">
        <v>50</v>
      </c>
      <c r="S40" s="25">
        <v>16</v>
      </c>
      <c r="T40" s="34" t="s">
        <v>41</v>
      </c>
      <c r="U40" s="34" t="s">
        <v>53</v>
      </c>
      <c r="W40" s="68"/>
      <c r="X40" s="70"/>
      <c r="Y40" s="70"/>
      <c r="Z40" s="57"/>
      <c r="AA40" s="5"/>
      <c r="AB40" s="56"/>
      <c r="AC40" s="57"/>
      <c r="AD40" s="57"/>
      <c r="AE40" s="5"/>
    </row>
    <row r="41" spans="1:31" ht="15" customHeight="1">
      <c r="A41" s="15">
        <v>19</v>
      </c>
      <c r="B41" s="53"/>
      <c r="C41" s="75">
        <f t="shared" si="2"/>
      </c>
      <c r="D41" s="75">
        <f t="shared" si="1"/>
      </c>
      <c r="E41" s="53"/>
      <c r="F41" s="53"/>
      <c r="G41" s="53"/>
      <c r="H41" s="36"/>
      <c r="I41" s="36"/>
      <c r="J41" s="28"/>
      <c r="K41" s="8">
        <f t="shared" si="0"/>
        <v>0</v>
      </c>
      <c r="L41" s="29"/>
      <c r="M41" s="54"/>
      <c r="N41" s="20"/>
      <c r="O41" s="46">
        <v>22</v>
      </c>
      <c r="P41" s="34" t="s">
        <v>41</v>
      </c>
      <c r="Q41" s="34" t="s">
        <v>58</v>
      </c>
      <c r="S41" s="25">
        <v>17</v>
      </c>
      <c r="T41" s="34" t="s">
        <v>41</v>
      </c>
      <c r="U41" s="34" t="s">
        <v>54</v>
      </c>
      <c r="W41" s="68"/>
      <c r="X41" s="70"/>
      <c r="Y41" s="70"/>
      <c r="Z41" s="57"/>
      <c r="AA41" s="5"/>
      <c r="AB41" s="5"/>
      <c r="AC41" s="5"/>
      <c r="AD41" s="5"/>
      <c r="AE41" s="5"/>
    </row>
    <row r="42" spans="1:31" ht="15" customHeight="1">
      <c r="A42" s="15">
        <v>20</v>
      </c>
      <c r="B42" s="53"/>
      <c r="C42" s="75">
        <f t="shared" si="2"/>
      </c>
      <c r="D42" s="75">
        <f t="shared" si="1"/>
      </c>
      <c r="E42" s="53"/>
      <c r="F42" s="53"/>
      <c r="G42" s="53"/>
      <c r="H42" s="36"/>
      <c r="I42" s="36"/>
      <c r="J42" s="28"/>
      <c r="K42" s="8">
        <f t="shared" si="0"/>
        <v>0</v>
      </c>
      <c r="L42" s="29"/>
      <c r="M42" s="54"/>
      <c r="N42" s="20"/>
      <c r="O42" s="46">
        <v>23</v>
      </c>
      <c r="P42" s="34" t="s">
        <v>41</v>
      </c>
      <c r="Q42" s="34" t="s">
        <v>40</v>
      </c>
      <c r="S42" s="25">
        <v>18</v>
      </c>
      <c r="T42" s="34" t="s">
        <v>41</v>
      </c>
      <c r="U42" s="34" t="s">
        <v>55</v>
      </c>
      <c r="W42" s="68"/>
      <c r="X42" s="70"/>
      <c r="Y42" s="70"/>
      <c r="Z42" s="57"/>
      <c r="AA42" s="5"/>
      <c r="AB42" s="5"/>
      <c r="AC42" s="5"/>
      <c r="AD42" s="5"/>
      <c r="AE42" s="5"/>
    </row>
    <row r="43" spans="1:31" ht="15" customHeight="1">
      <c r="A43" s="15">
        <v>21</v>
      </c>
      <c r="B43" s="53"/>
      <c r="C43" s="75">
        <f t="shared" si="2"/>
      </c>
      <c r="D43" s="75">
        <f t="shared" si="1"/>
      </c>
      <c r="E43" s="53"/>
      <c r="F43" s="53"/>
      <c r="G43" s="53"/>
      <c r="H43" s="36"/>
      <c r="I43" s="36"/>
      <c r="J43" s="28"/>
      <c r="K43" s="8">
        <f t="shared" si="0"/>
        <v>0</v>
      </c>
      <c r="L43" s="29"/>
      <c r="M43" s="54"/>
      <c r="N43" s="20"/>
      <c r="O43" s="46">
        <v>24</v>
      </c>
      <c r="P43" s="34" t="s">
        <v>41</v>
      </c>
      <c r="Q43" s="34" t="s">
        <v>42</v>
      </c>
      <c r="S43" s="25">
        <v>19</v>
      </c>
      <c r="T43" s="34" t="s">
        <v>41</v>
      </c>
      <c r="U43" s="34" t="s">
        <v>50</v>
      </c>
      <c r="W43" s="68"/>
      <c r="X43" s="70"/>
      <c r="Y43" s="70"/>
      <c r="Z43" s="57"/>
      <c r="AA43" s="5"/>
      <c r="AB43" s="56"/>
      <c r="AC43" s="57"/>
      <c r="AD43" s="57"/>
      <c r="AE43" s="5"/>
    </row>
    <row r="44" spans="1:31" ht="15" customHeight="1">
      <c r="A44" s="15">
        <v>22</v>
      </c>
      <c r="B44" s="53"/>
      <c r="C44" s="75">
        <f t="shared" si="2"/>
      </c>
      <c r="D44" s="75">
        <f t="shared" si="1"/>
      </c>
      <c r="E44" s="53"/>
      <c r="F44" s="53"/>
      <c r="G44" s="53"/>
      <c r="H44" s="36"/>
      <c r="I44" s="36"/>
      <c r="J44" s="28"/>
      <c r="K44" s="8">
        <f t="shared" si="0"/>
        <v>0</v>
      </c>
      <c r="L44" s="29"/>
      <c r="M44" s="54"/>
      <c r="N44" s="20"/>
      <c r="O44" s="46">
        <v>25</v>
      </c>
      <c r="P44" s="34" t="s">
        <v>41</v>
      </c>
      <c r="Q44" s="34" t="s">
        <v>37</v>
      </c>
      <c r="S44" s="25">
        <v>20</v>
      </c>
      <c r="T44" s="34" t="s">
        <v>41</v>
      </c>
      <c r="U44" s="34" t="s">
        <v>56</v>
      </c>
      <c r="W44" s="68"/>
      <c r="X44" s="70"/>
      <c r="Y44" s="70"/>
      <c r="Z44" s="57"/>
      <c r="AA44" s="5"/>
      <c r="AB44" s="56"/>
      <c r="AC44" s="57"/>
      <c r="AD44" s="57"/>
      <c r="AE44" s="5"/>
    </row>
    <row r="45" spans="1:31" ht="15" customHeight="1">
      <c r="A45" s="15">
        <v>23</v>
      </c>
      <c r="B45" s="53"/>
      <c r="C45" s="75">
        <f t="shared" si="2"/>
      </c>
      <c r="D45" s="75">
        <f t="shared" si="1"/>
      </c>
      <c r="E45" s="53"/>
      <c r="F45" s="53"/>
      <c r="G45" s="53"/>
      <c r="H45" s="36"/>
      <c r="I45" s="36"/>
      <c r="J45" s="28"/>
      <c r="K45" s="8">
        <f t="shared" si="0"/>
        <v>0</v>
      </c>
      <c r="L45" s="29"/>
      <c r="M45" s="54"/>
      <c r="N45" s="20"/>
      <c r="O45" s="46">
        <v>27</v>
      </c>
      <c r="P45" s="34" t="s">
        <v>41</v>
      </c>
      <c r="Q45" s="34" t="s">
        <v>38</v>
      </c>
      <c r="S45" s="25">
        <v>21</v>
      </c>
      <c r="T45" s="34" t="s">
        <v>41</v>
      </c>
      <c r="U45" s="34" t="s">
        <v>57</v>
      </c>
      <c r="W45" s="68"/>
      <c r="X45" s="70"/>
      <c r="Y45" s="70"/>
      <c r="Z45" s="5"/>
      <c r="AA45" s="5"/>
      <c r="AB45" s="56"/>
      <c r="AC45" s="57"/>
      <c r="AD45" s="57"/>
      <c r="AE45" s="5"/>
    </row>
    <row r="46" spans="1:31" ht="15" customHeight="1">
      <c r="A46" s="15">
        <v>24</v>
      </c>
      <c r="B46" s="27"/>
      <c r="C46" s="75">
        <f t="shared" si="2"/>
      </c>
      <c r="D46" s="75">
        <f t="shared" si="1"/>
      </c>
      <c r="E46" s="26"/>
      <c r="F46" s="26"/>
      <c r="G46" s="27"/>
      <c r="H46" s="36"/>
      <c r="I46" s="36"/>
      <c r="J46" s="28"/>
      <c r="K46" s="8">
        <f t="shared" si="0"/>
        <v>0</v>
      </c>
      <c r="L46" s="29"/>
      <c r="M46" s="54"/>
      <c r="N46" s="20"/>
      <c r="O46" s="46"/>
      <c r="P46" s="34"/>
      <c r="Q46" s="34"/>
      <c r="R46" s="2"/>
      <c r="S46" s="25">
        <v>22</v>
      </c>
      <c r="T46" s="34" t="s">
        <v>41</v>
      </c>
      <c r="U46" s="34" t="s">
        <v>58</v>
      </c>
      <c r="W46" s="68"/>
      <c r="X46" s="70"/>
      <c r="Y46" s="70"/>
      <c r="Z46" s="5"/>
      <c r="AA46" s="5"/>
      <c r="AB46" s="56"/>
      <c r="AC46" s="57"/>
      <c r="AD46" s="57"/>
      <c r="AE46" s="5"/>
    </row>
    <row r="47" spans="1:31" ht="15" customHeight="1">
      <c r="A47" s="15">
        <v>25</v>
      </c>
      <c r="B47" s="27"/>
      <c r="C47" s="75">
        <f t="shared" si="2"/>
      </c>
      <c r="D47" s="75">
        <f t="shared" si="1"/>
      </c>
      <c r="E47" s="26"/>
      <c r="F47" s="26"/>
      <c r="G47" s="27"/>
      <c r="H47" s="36"/>
      <c r="I47" s="36"/>
      <c r="J47" s="28"/>
      <c r="K47" s="8">
        <f t="shared" si="0"/>
        <v>0</v>
      </c>
      <c r="L47" s="29"/>
      <c r="M47" s="54"/>
      <c r="N47" s="20"/>
      <c r="O47" s="46">
        <v>31</v>
      </c>
      <c r="P47" s="34" t="s">
        <v>46</v>
      </c>
      <c r="Q47" s="34" t="s">
        <v>49</v>
      </c>
      <c r="R47"/>
      <c r="S47" s="25">
        <v>23</v>
      </c>
      <c r="T47" s="34" t="s">
        <v>41</v>
      </c>
      <c r="U47" s="34" t="s">
        <v>40</v>
      </c>
      <c r="W47" s="68"/>
      <c r="X47" s="70"/>
      <c r="Y47" s="70"/>
      <c r="Z47" s="57"/>
      <c r="AA47" s="5"/>
      <c r="AB47" s="56"/>
      <c r="AC47" s="57"/>
      <c r="AD47" s="57"/>
      <c r="AE47" s="5"/>
    </row>
    <row r="48" spans="1:31" ht="15" customHeight="1">
      <c r="A48" s="15">
        <v>26</v>
      </c>
      <c r="B48" s="27"/>
      <c r="C48" s="75">
        <f t="shared" si="2"/>
      </c>
      <c r="D48" s="75">
        <f t="shared" si="1"/>
      </c>
      <c r="E48" s="26"/>
      <c r="F48" s="26"/>
      <c r="G48" s="27"/>
      <c r="H48" s="36"/>
      <c r="I48" s="36"/>
      <c r="J48" s="28"/>
      <c r="K48" s="8">
        <f t="shared" si="0"/>
        <v>0</v>
      </c>
      <c r="L48" s="29"/>
      <c r="M48" s="54"/>
      <c r="N48" s="20"/>
      <c r="O48" s="46">
        <v>34</v>
      </c>
      <c r="P48" s="34" t="s">
        <v>46</v>
      </c>
      <c r="Q48" s="34" t="s">
        <v>54</v>
      </c>
      <c r="S48" s="25">
        <v>24</v>
      </c>
      <c r="T48" s="34" t="s">
        <v>41</v>
      </c>
      <c r="U48" s="34" t="s">
        <v>42</v>
      </c>
      <c r="W48" s="68"/>
      <c r="X48" s="70"/>
      <c r="Y48" s="70"/>
      <c r="Z48" s="57"/>
      <c r="AA48" s="5"/>
      <c r="AB48" s="56"/>
      <c r="AC48" s="57"/>
      <c r="AD48" s="57"/>
      <c r="AE48" s="5"/>
    </row>
    <row r="49" spans="1:31" ht="15" customHeight="1">
      <c r="A49" s="15">
        <v>27</v>
      </c>
      <c r="B49" s="27"/>
      <c r="C49" s="75">
        <f t="shared" si="2"/>
      </c>
      <c r="D49" s="75">
        <f t="shared" si="1"/>
      </c>
      <c r="E49" s="26"/>
      <c r="F49" s="26"/>
      <c r="G49" s="27"/>
      <c r="H49" s="36"/>
      <c r="I49" s="36"/>
      <c r="J49" s="28"/>
      <c r="K49" s="8">
        <f t="shared" si="0"/>
        <v>0</v>
      </c>
      <c r="L49" s="29"/>
      <c r="M49" s="54"/>
      <c r="N49" s="20"/>
      <c r="O49" s="46">
        <v>36</v>
      </c>
      <c r="P49" s="34" t="s">
        <v>46</v>
      </c>
      <c r="Q49" s="34" t="s">
        <v>51</v>
      </c>
      <c r="R49"/>
      <c r="S49" s="25">
        <v>25</v>
      </c>
      <c r="T49" s="34" t="s">
        <v>41</v>
      </c>
      <c r="U49" s="34" t="s">
        <v>37</v>
      </c>
      <c r="W49" s="68"/>
      <c r="X49" s="70"/>
      <c r="Y49" s="70"/>
      <c r="Z49" s="57"/>
      <c r="AA49" s="5"/>
      <c r="AB49" s="56"/>
      <c r="AC49" s="57"/>
      <c r="AD49" s="57"/>
      <c r="AE49" s="5"/>
    </row>
    <row r="50" spans="1:31" ht="15" customHeight="1">
      <c r="A50" s="15">
        <v>28</v>
      </c>
      <c r="B50" s="27"/>
      <c r="C50" s="75">
        <f t="shared" si="2"/>
      </c>
      <c r="D50" s="75">
        <f t="shared" si="1"/>
      </c>
      <c r="E50" s="26"/>
      <c r="F50" s="26"/>
      <c r="G50" s="27"/>
      <c r="H50" s="36"/>
      <c r="I50" s="36"/>
      <c r="J50" s="28"/>
      <c r="K50" s="8">
        <f t="shared" si="0"/>
        <v>0</v>
      </c>
      <c r="L50" s="29"/>
      <c r="M50" s="54"/>
      <c r="N50" s="20"/>
      <c r="O50" s="46">
        <v>38</v>
      </c>
      <c r="P50" s="34" t="s">
        <v>46</v>
      </c>
      <c r="Q50" s="38" t="s">
        <v>58</v>
      </c>
      <c r="S50" s="25">
        <v>26</v>
      </c>
      <c r="T50" s="34" t="s">
        <v>41</v>
      </c>
      <c r="U50" s="34" t="s">
        <v>43</v>
      </c>
      <c r="W50" s="68"/>
      <c r="X50" s="70"/>
      <c r="Y50" s="70"/>
      <c r="Z50" s="57"/>
      <c r="AA50" s="5"/>
      <c r="AB50" s="58"/>
      <c r="AC50" s="57"/>
      <c r="AD50" s="43"/>
      <c r="AE50" s="5"/>
    </row>
    <row r="51" spans="1:31" ht="15" customHeight="1">
      <c r="A51" s="15">
        <v>29</v>
      </c>
      <c r="B51" s="27"/>
      <c r="C51" s="75">
        <f t="shared" si="2"/>
      </c>
      <c r="D51" s="75">
        <f t="shared" si="1"/>
      </c>
      <c r="E51" s="26"/>
      <c r="F51" s="26"/>
      <c r="G51" s="27"/>
      <c r="H51" s="36"/>
      <c r="I51" s="36"/>
      <c r="J51" s="28"/>
      <c r="K51" s="8">
        <f t="shared" si="0"/>
        <v>0</v>
      </c>
      <c r="L51" s="29"/>
      <c r="M51" s="54"/>
      <c r="N51" s="20"/>
      <c r="O51" s="51">
        <v>39</v>
      </c>
      <c r="P51" s="51" t="s">
        <v>46</v>
      </c>
      <c r="Q51" s="51" t="s">
        <v>40</v>
      </c>
      <c r="S51" s="25">
        <v>27</v>
      </c>
      <c r="T51" s="34" t="s">
        <v>41</v>
      </c>
      <c r="U51" s="34" t="s">
        <v>38</v>
      </c>
      <c r="W51" s="68"/>
      <c r="X51" s="70"/>
      <c r="Y51" s="70"/>
      <c r="Z51" s="57"/>
      <c r="AA51" s="5"/>
      <c r="AB51" s="59"/>
      <c r="AC51" s="59"/>
      <c r="AD51" s="59"/>
      <c r="AE51" s="5"/>
    </row>
    <row r="52" spans="1:31" ht="15" customHeight="1">
      <c r="A52" s="15">
        <v>30</v>
      </c>
      <c r="B52" s="27"/>
      <c r="C52" s="75">
        <f t="shared" si="2"/>
      </c>
      <c r="D52" s="75">
        <f t="shared" si="1"/>
      </c>
      <c r="E52" s="26"/>
      <c r="F52" s="26"/>
      <c r="G52" s="27"/>
      <c r="H52" s="36"/>
      <c r="I52" s="36"/>
      <c r="J52" s="28"/>
      <c r="K52" s="8">
        <f t="shared" si="0"/>
        <v>0</v>
      </c>
      <c r="L52" s="29"/>
      <c r="M52" s="54"/>
      <c r="N52" s="20"/>
      <c r="O52" s="46">
        <v>40</v>
      </c>
      <c r="P52" s="34" t="s">
        <v>46</v>
      </c>
      <c r="Q52" s="34" t="s">
        <v>42</v>
      </c>
      <c r="S52" s="25">
        <v>28</v>
      </c>
      <c r="T52" s="34" t="s">
        <v>41</v>
      </c>
      <c r="U52" s="34" t="s">
        <v>44</v>
      </c>
      <c r="W52" s="68"/>
      <c r="X52" s="70"/>
      <c r="Y52" s="70"/>
      <c r="Z52" s="57"/>
      <c r="AA52" s="5"/>
      <c r="AB52" s="56"/>
      <c r="AC52" s="57"/>
      <c r="AD52" s="57"/>
      <c r="AE52" s="5"/>
    </row>
    <row r="53" spans="1:31" ht="15" customHeight="1">
      <c r="A53" s="15">
        <v>31</v>
      </c>
      <c r="B53" s="27"/>
      <c r="C53" s="75">
        <f t="shared" si="2"/>
      </c>
      <c r="D53" s="75">
        <f t="shared" si="1"/>
      </c>
      <c r="E53" s="26"/>
      <c r="F53" s="26"/>
      <c r="G53" s="27"/>
      <c r="H53" s="36"/>
      <c r="I53" s="36"/>
      <c r="J53" s="28"/>
      <c r="K53" s="8">
        <f t="shared" si="0"/>
        <v>0</v>
      </c>
      <c r="L53" s="29"/>
      <c r="M53" s="54"/>
      <c r="N53" s="20"/>
      <c r="O53" s="46">
        <v>41</v>
      </c>
      <c r="P53" s="34" t="s">
        <v>46</v>
      </c>
      <c r="Q53" s="34" t="s">
        <v>37</v>
      </c>
      <c r="S53" s="25">
        <v>29</v>
      </c>
      <c r="T53" s="34" t="s">
        <v>41</v>
      </c>
      <c r="U53" s="34" t="s">
        <v>59</v>
      </c>
      <c r="W53" s="68"/>
      <c r="X53" s="70"/>
      <c r="Y53" s="70"/>
      <c r="Z53" s="57"/>
      <c r="AA53" s="5"/>
      <c r="AB53" s="56"/>
      <c r="AC53" s="57"/>
      <c r="AD53" s="57"/>
      <c r="AE53" s="5"/>
    </row>
    <row r="54" spans="1:31" ht="15" customHeight="1">
      <c r="A54" s="15">
        <v>32</v>
      </c>
      <c r="B54" s="27"/>
      <c r="C54" s="75">
        <f t="shared" si="2"/>
      </c>
      <c r="D54" s="75">
        <f t="shared" si="1"/>
      </c>
      <c r="E54" s="26"/>
      <c r="F54" s="26"/>
      <c r="G54" s="27"/>
      <c r="H54" s="36"/>
      <c r="I54" s="36"/>
      <c r="J54" s="28"/>
      <c r="K54" s="8">
        <f t="shared" si="0"/>
        <v>0</v>
      </c>
      <c r="L54" s="29"/>
      <c r="M54" s="54"/>
      <c r="N54" s="20"/>
      <c r="O54" s="46">
        <v>43</v>
      </c>
      <c r="P54" s="34" t="s">
        <v>46</v>
      </c>
      <c r="Q54" s="34" t="s">
        <v>38</v>
      </c>
      <c r="S54" s="25">
        <v>30</v>
      </c>
      <c r="T54" s="34" t="s">
        <v>41</v>
      </c>
      <c r="U54" s="34" t="s">
        <v>45</v>
      </c>
      <c r="W54" s="68"/>
      <c r="X54" s="70"/>
      <c r="Y54" s="70"/>
      <c r="Z54" s="57"/>
      <c r="AA54" s="5"/>
      <c r="AB54" s="56"/>
      <c r="AC54" s="57"/>
      <c r="AD54" s="57"/>
      <c r="AE54" s="5"/>
    </row>
    <row r="55" spans="1:31" ht="15" customHeight="1">
      <c r="A55" s="15">
        <v>33</v>
      </c>
      <c r="B55" s="27"/>
      <c r="C55" s="75">
        <f t="shared" si="2"/>
      </c>
      <c r="D55" s="75">
        <f t="shared" si="1"/>
      </c>
      <c r="E55" s="26"/>
      <c r="F55" s="26"/>
      <c r="G55" s="27"/>
      <c r="H55" s="36"/>
      <c r="I55" s="36"/>
      <c r="J55" s="28"/>
      <c r="K55" s="8">
        <f t="shared" si="0"/>
        <v>0</v>
      </c>
      <c r="L55" s="29"/>
      <c r="M55" s="54"/>
      <c r="N55" s="20"/>
      <c r="O55" s="46"/>
      <c r="P55" s="34"/>
      <c r="Q55" s="34"/>
      <c r="S55" s="25">
        <v>31</v>
      </c>
      <c r="T55" s="34" t="s">
        <v>46</v>
      </c>
      <c r="U55" s="34" t="s">
        <v>49</v>
      </c>
      <c r="W55" s="68"/>
      <c r="X55" s="70"/>
      <c r="Y55" s="70"/>
      <c r="Z55" s="57"/>
      <c r="AA55" s="5"/>
      <c r="AB55" s="56"/>
      <c r="AC55" s="57"/>
      <c r="AD55" s="57"/>
      <c r="AE55" s="5"/>
    </row>
    <row r="56" spans="1:31" ht="15" customHeight="1">
      <c r="A56" s="15">
        <v>34</v>
      </c>
      <c r="B56" s="27"/>
      <c r="C56" s="75">
        <f t="shared" si="2"/>
      </c>
      <c r="D56" s="75">
        <f t="shared" si="1"/>
      </c>
      <c r="E56" s="26"/>
      <c r="F56" s="26"/>
      <c r="G56" s="27"/>
      <c r="H56" s="36"/>
      <c r="I56" s="36"/>
      <c r="J56" s="28"/>
      <c r="K56" s="8">
        <f t="shared" si="0"/>
        <v>0</v>
      </c>
      <c r="L56" s="29"/>
      <c r="M56" s="54"/>
      <c r="N56" s="20"/>
      <c r="O56" s="46">
        <v>47</v>
      </c>
      <c r="P56" s="34" t="s">
        <v>36</v>
      </c>
      <c r="Q56" s="34" t="s">
        <v>49</v>
      </c>
      <c r="S56" s="25">
        <v>32</v>
      </c>
      <c r="T56" s="34" t="s">
        <v>46</v>
      </c>
      <c r="U56" s="34" t="s">
        <v>52</v>
      </c>
      <c r="W56" s="68"/>
      <c r="X56" s="70"/>
      <c r="Y56" s="70"/>
      <c r="Z56" s="57"/>
      <c r="AA56" s="5"/>
      <c r="AB56" s="56"/>
      <c r="AC56" s="57"/>
      <c r="AD56" s="57"/>
      <c r="AE56" s="5"/>
    </row>
    <row r="57" spans="1:31" ht="15" customHeight="1">
      <c r="A57" s="15">
        <v>35</v>
      </c>
      <c r="B57" s="27"/>
      <c r="C57" s="75">
        <f t="shared" si="2"/>
      </c>
      <c r="D57" s="75">
        <f t="shared" si="1"/>
      </c>
      <c r="E57" s="26"/>
      <c r="F57" s="26"/>
      <c r="G57" s="27"/>
      <c r="H57" s="36"/>
      <c r="I57" s="36"/>
      <c r="J57" s="28"/>
      <c r="K57" s="8">
        <f t="shared" si="0"/>
        <v>0</v>
      </c>
      <c r="L57" s="29"/>
      <c r="M57" s="54"/>
      <c r="N57" s="20"/>
      <c r="O57" s="46">
        <v>50</v>
      </c>
      <c r="P57" s="34" t="s">
        <v>36</v>
      </c>
      <c r="Q57" s="34" t="s">
        <v>54</v>
      </c>
      <c r="S57" s="25">
        <v>33</v>
      </c>
      <c r="T57" s="34" t="s">
        <v>46</v>
      </c>
      <c r="U57" s="34" t="s">
        <v>53</v>
      </c>
      <c r="W57" s="68"/>
      <c r="X57" s="70"/>
      <c r="Y57" s="70"/>
      <c r="Z57" s="57"/>
      <c r="AA57" s="5"/>
      <c r="AB57" s="56"/>
      <c r="AC57" s="57"/>
      <c r="AD57" s="57"/>
      <c r="AE57" s="5"/>
    </row>
    <row r="58" spans="1:31" ht="15" customHeight="1">
      <c r="A58" s="15">
        <v>36</v>
      </c>
      <c r="B58" s="27"/>
      <c r="C58" s="75">
        <f t="shared" si="2"/>
      </c>
      <c r="D58" s="75">
        <f t="shared" si="1"/>
      </c>
      <c r="E58" s="26"/>
      <c r="F58" s="26"/>
      <c r="G58" s="27"/>
      <c r="H58" s="36"/>
      <c r="I58" s="36"/>
      <c r="J58" s="28"/>
      <c r="K58" s="8">
        <f t="shared" si="0"/>
        <v>0</v>
      </c>
      <c r="L58" s="29"/>
      <c r="M58" s="54"/>
      <c r="N58" s="20"/>
      <c r="O58" s="46">
        <v>52</v>
      </c>
      <c r="P58" s="34" t="s">
        <v>36</v>
      </c>
      <c r="Q58" s="34" t="s">
        <v>51</v>
      </c>
      <c r="S58" s="25">
        <v>34</v>
      </c>
      <c r="T58" s="34" t="s">
        <v>46</v>
      </c>
      <c r="U58" s="34" t="s">
        <v>54</v>
      </c>
      <c r="W58" s="68"/>
      <c r="X58" s="70"/>
      <c r="Y58" s="70"/>
      <c r="Z58" s="5"/>
      <c r="AA58" s="5"/>
      <c r="AB58" s="56"/>
      <c r="AC58" s="57"/>
      <c r="AD58" s="57"/>
      <c r="AE58" s="5"/>
    </row>
    <row r="59" spans="1:31" ht="15" customHeight="1">
      <c r="A59" s="15">
        <v>37</v>
      </c>
      <c r="B59" s="27"/>
      <c r="C59" s="75">
        <f t="shared" si="2"/>
      </c>
      <c r="D59" s="75">
        <f t="shared" si="1"/>
      </c>
      <c r="E59" s="26"/>
      <c r="F59" s="26"/>
      <c r="G59" s="27"/>
      <c r="H59" s="36"/>
      <c r="I59" s="36"/>
      <c r="J59" s="28"/>
      <c r="K59" s="8">
        <f t="shared" si="0"/>
        <v>0</v>
      </c>
      <c r="L59" s="29"/>
      <c r="M59" s="54"/>
      <c r="N59" s="20"/>
      <c r="O59" s="46">
        <v>54</v>
      </c>
      <c r="P59" s="34" t="s">
        <v>36</v>
      </c>
      <c r="Q59" s="34" t="s">
        <v>58</v>
      </c>
      <c r="S59" s="25">
        <v>35</v>
      </c>
      <c r="T59" s="34" t="s">
        <v>46</v>
      </c>
      <c r="U59" s="34" t="s">
        <v>55</v>
      </c>
      <c r="W59" s="68"/>
      <c r="X59" s="70"/>
      <c r="Y59" s="70"/>
      <c r="Z59" s="5"/>
      <c r="AA59" s="5"/>
      <c r="AB59" s="5"/>
      <c r="AC59" s="5"/>
      <c r="AD59" s="5"/>
      <c r="AE59" s="5"/>
    </row>
    <row r="60" spans="1:31" ht="15" customHeight="1">
      <c r="A60" s="15">
        <v>38</v>
      </c>
      <c r="B60" s="27"/>
      <c r="C60" s="75">
        <f t="shared" si="2"/>
      </c>
      <c r="D60" s="75">
        <f t="shared" si="1"/>
      </c>
      <c r="E60" s="26"/>
      <c r="F60" s="26"/>
      <c r="G60" s="27"/>
      <c r="H60" s="36"/>
      <c r="I60" s="36"/>
      <c r="J60" s="28"/>
      <c r="K60" s="8">
        <f t="shared" si="0"/>
        <v>0</v>
      </c>
      <c r="L60" s="29"/>
      <c r="M60" s="54"/>
      <c r="N60" s="20"/>
      <c r="O60" s="46">
        <v>55</v>
      </c>
      <c r="P60" s="34" t="s">
        <v>36</v>
      </c>
      <c r="Q60" s="34" t="s">
        <v>40</v>
      </c>
      <c r="S60" s="25">
        <v>36</v>
      </c>
      <c r="T60" s="34" t="s">
        <v>46</v>
      </c>
      <c r="U60" s="34" t="s">
        <v>51</v>
      </c>
      <c r="W60" s="68"/>
      <c r="X60" s="70"/>
      <c r="Y60" s="70"/>
      <c r="Z60" s="57"/>
      <c r="AA60" s="5"/>
      <c r="AB60" s="5"/>
      <c r="AC60" s="5"/>
      <c r="AD60" s="5"/>
      <c r="AE60" s="5"/>
    </row>
    <row r="61" spans="1:31" ht="15" customHeight="1">
      <c r="A61" s="15">
        <v>39</v>
      </c>
      <c r="B61" s="27"/>
      <c r="C61" s="75">
        <f t="shared" si="2"/>
      </c>
      <c r="D61" s="75">
        <f t="shared" si="1"/>
      </c>
      <c r="E61" s="26"/>
      <c r="F61" s="26"/>
      <c r="G61" s="27"/>
      <c r="H61" s="36"/>
      <c r="I61" s="36"/>
      <c r="J61" s="28"/>
      <c r="K61" s="8">
        <f t="shared" si="0"/>
        <v>0</v>
      </c>
      <c r="L61" s="29"/>
      <c r="M61" s="54"/>
      <c r="N61" s="20"/>
      <c r="O61" s="46">
        <v>56</v>
      </c>
      <c r="P61" s="34" t="s">
        <v>36</v>
      </c>
      <c r="Q61" s="34" t="s">
        <v>42</v>
      </c>
      <c r="S61" s="25">
        <v>37</v>
      </c>
      <c r="T61" s="34" t="s">
        <v>46</v>
      </c>
      <c r="U61" s="34" t="s">
        <v>60</v>
      </c>
      <c r="W61" s="68"/>
      <c r="X61" s="70"/>
      <c r="Y61" s="70"/>
      <c r="Z61" s="57"/>
      <c r="AA61" s="5"/>
      <c r="AB61" s="5"/>
      <c r="AC61" s="5"/>
      <c r="AD61" s="5"/>
      <c r="AE61" s="5"/>
    </row>
    <row r="62" spans="1:31" ht="15" customHeight="1">
      <c r="A62" s="15">
        <v>40</v>
      </c>
      <c r="B62" s="27"/>
      <c r="C62" s="75">
        <f t="shared" si="2"/>
      </c>
      <c r="D62" s="75">
        <f t="shared" si="1"/>
      </c>
      <c r="E62" s="26"/>
      <c r="F62" s="26"/>
      <c r="G62" s="27"/>
      <c r="H62" s="36"/>
      <c r="I62" s="36"/>
      <c r="J62" s="28"/>
      <c r="K62" s="8">
        <f t="shared" si="0"/>
        <v>0</v>
      </c>
      <c r="L62" s="29"/>
      <c r="M62" s="54"/>
      <c r="N62" s="20"/>
      <c r="O62" s="46">
        <v>57</v>
      </c>
      <c r="P62" s="34" t="s">
        <v>36</v>
      </c>
      <c r="Q62" s="34" t="s">
        <v>37</v>
      </c>
      <c r="R62" s="2"/>
      <c r="S62" s="46">
        <v>38</v>
      </c>
      <c r="T62" s="34" t="s">
        <v>46</v>
      </c>
      <c r="U62" s="38" t="s">
        <v>58</v>
      </c>
      <c r="W62" s="68"/>
      <c r="X62" s="70"/>
      <c r="Y62" s="69"/>
      <c r="Z62" s="57"/>
      <c r="AA62" s="5"/>
      <c r="AB62" s="5"/>
      <c r="AC62" s="5"/>
      <c r="AD62" s="5"/>
      <c r="AE62" s="5"/>
    </row>
    <row r="63" spans="1:31" ht="15" customHeight="1">
      <c r="A63" s="15">
        <v>41</v>
      </c>
      <c r="B63" s="27"/>
      <c r="C63" s="75">
        <f t="shared" si="2"/>
      </c>
      <c r="D63" s="75">
        <f t="shared" si="1"/>
      </c>
      <c r="E63" s="26"/>
      <c r="F63" s="26"/>
      <c r="G63" s="27"/>
      <c r="H63" s="36"/>
      <c r="I63" s="36"/>
      <c r="J63" s="28"/>
      <c r="K63" s="8">
        <f t="shared" si="0"/>
        <v>0</v>
      </c>
      <c r="L63" s="29"/>
      <c r="M63" s="54"/>
      <c r="N63" s="20"/>
      <c r="O63" s="46">
        <v>59</v>
      </c>
      <c r="P63" s="34" t="s">
        <v>36</v>
      </c>
      <c r="Q63" s="34" t="s">
        <v>38</v>
      </c>
      <c r="R63"/>
      <c r="S63" s="6">
        <v>39</v>
      </c>
      <c r="T63" s="6" t="s">
        <v>46</v>
      </c>
      <c r="U63" s="6" t="s">
        <v>40</v>
      </c>
      <c r="W63" s="68"/>
      <c r="X63" s="67"/>
      <c r="Y63" s="67"/>
      <c r="Z63" s="5"/>
      <c r="AA63" s="5"/>
      <c r="AB63" s="5"/>
      <c r="AC63" s="5"/>
      <c r="AD63" s="5"/>
      <c r="AE63" s="5"/>
    </row>
    <row r="64" spans="1:31" ht="15" customHeight="1">
      <c r="A64" s="15">
        <v>42</v>
      </c>
      <c r="B64" s="27"/>
      <c r="C64" s="75">
        <f t="shared" si="2"/>
      </c>
      <c r="D64" s="75">
        <f t="shared" si="1"/>
      </c>
      <c r="E64" s="26"/>
      <c r="F64" s="26"/>
      <c r="G64" s="27"/>
      <c r="H64" s="36"/>
      <c r="I64" s="36"/>
      <c r="J64" s="28"/>
      <c r="K64" s="8">
        <f t="shared" si="0"/>
        <v>0</v>
      </c>
      <c r="L64" s="29"/>
      <c r="M64" s="54"/>
      <c r="N64" s="20"/>
      <c r="O64" s="88"/>
      <c r="P64" s="34"/>
      <c r="Q64" s="34"/>
      <c r="S64" s="25">
        <v>40</v>
      </c>
      <c r="T64" s="34" t="s">
        <v>46</v>
      </c>
      <c r="U64" s="34" t="s">
        <v>42</v>
      </c>
      <c r="W64" s="68"/>
      <c r="X64" s="70"/>
      <c r="Y64" s="70"/>
      <c r="Z64" s="5"/>
      <c r="AA64" s="5"/>
      <c r="AB64" s="5"/>
      <c r="AC64" s="5"/>
      <c r="AD64" s="5"/>
      <c r="AE64" s="5"/>
    </row>
    <row r="65" spans="1:31" ht="15" customHeight="1">
      <c r="A65" s="15">
        <v>43</v>
      </c>
      <c r="B65" s="27"/>
      <c r="C65" s="75">
        <f t="shared" si="2"/>
      </c>
      <c r="D65" s="75">
        <f t="shared" si="1"/>
      </c>
      <c r="E65" s="26"/>
      <c r="F65" s="26"/>
      <c r="G65" s="27"/>
      <c r="H65" s="36"/>
      <c r="I65" s="36"/>
      <c r="J65" s="28"/>
      <c r="K65" s="8">
        <f t="shared" si="0"/>
        <v>0</v>
      </c>
      <c r="L65" s="29"/>
      <c r="M65" s="54"/>
      <c r="N65" s="20"/>
      <c r="O65" s="46">
        <v>60</v>
      </c>
      <c r="P65" s="34" t="s">
        <v>39</v>
      </c>
      <c r="Q65" s="34" t="s">
        <v>49</v>
      </c>
      <c r="R65"/>
      <c r="S65" s="25">
        <v>41</v>
      </c>
      <c r="T65" s="34" t="s">
        <v>46</v>
      </c>
      <c r="U65" s="34" t="s">
        <v>37</v>
      </c>
      <c r="W65" s="68"/>
      <c r="X65" s="70"/>
      <c r="Y65" s="70"/>
      <c r="Z65" s="57"/>
      <c r="AA65" s="5"/>
      <c r="AB65" s="5"/>
      <c r="AC65" s="5"/>
      <c r="AD65" s="5"/>
      <c r="AE65" s="5"/>
    </row>
    <row r="66" spans="1:31" ht="15" customHeight="1">
      <c r="A66" s="15">
        <v>44</v>
      </c>
      <c r="B66" s="27"/>
      <c r="C66" s="75">
        <f t="shared" si="2"/>
      </c>
      <c r="D66" s="75">
        <f t="shared" si="1"/>
      </c>
      <c r="E66" s="26"/>
      <c r="F66" s="26"/>
      <c r="G66" s="27"/>
      <c r="H66" s="36"/>
      <c r="I66" s="36"/>
      <c r="J66" s="28"/>
      <c r="K66" s="8">
        <f t="shared" si="0"/>
        <v>0</v>
      </c>
      <c r="L66" s="29"/>
      <c r="M66" s="54"/>
      <c r="N66" s="20"/>
      <c r="O66" s="46">
        <v>62</v>
      </c>
      <c r="P66" s="34" t="s">
        <v>39</v>
      </c>
      <c r="Q66" s="34" t="s">
        <v>54</v>
      </c>
      <c r="S66" s="25">
        <v>42</v>
      </c>
      <c r="T66" s="34" t="s">
        <v>46</v>
      </c>
      <c r="U66" s="34" t="s">
        <v>43</v>
      </c>
      <c r="W66" s="68"/>
      <c r="X66" s="70"/>
      <c r="Y66" s="70"/>
      <c r="Z66" s="57"/>
      <c r="AA66" s="5"/>
      <c r="AB66" s="5"/>
      <c r="AC66" s="5"/>
      <c r="AD66" s="5"/>
      <c r="AE66" s="5"/>
    </row>
    <row r="67" spans="1:31" ht="15" customHeight="1">
      <c r="A67" s="15">
        <v>45</v>
      </c>
      <c r="B67" s="27"/>
      <c r="C67" s="75">
        <f t="shared" si="2"/>
      </c>
      <c r="D67" s="75">
        <f t="shared" si="1"/>
      </c>
      <c r="E67" s="26"/>
      <c r="F67" s="26"/>
      <c r="G67" s="27"/>
      <c r="H67" s="36"/>
      <c r="I67" s="36"/>
      <c r="J67" s="28"/>
      <c r="K67" s="8">
        <f t="shared" si="0"/>
        <v>0</v>
      </c>
      <c r="L67" s="29"/>
      <c r="M67" s="54"/>
      <c r="N67" s="20"/>
      <c r="O67" s="46">
        <v>63</v>
      </c>
      <c r="P67" s="34" t="s">
        <v>39</v>
      </c>
      <c r="Q67" s="34" t="s">
        <v>55</v>
      </c>
      <c r="S67" s="25">
        <v>43</v>
      </c>
      <c r="T67" s="34" t="s">
        <v>46</v>
      </c>
      <c r="U67" s="34" t="s">
        <v>38</v>
      </c>
      <c r="W67" s="68"/>
      <c r="X67" s="70"/>
      <c r="Y67" s="70"/>
      <c r="Z67" s="60"/>
      <c r="AA67" s="5"/>
      <c r="AB67" s="5"/>
      <c r="AC67" s="5"/>
      <c r="AD67" s="5"/>
      <c r="AE67" s="5"/>
    </row>
    <row r="68" spans="1:31" ht="15" customHeight="1">
      <c r="A68" s="15">
        <v>46</v>
      </c>
      <c r="B68" s="27"/>
      <c r="C68" s="75">
        <f t="shared" si="2"/>
      </c>
      <c r="D68" s="75">
        <f t="shared" si="1"/>
      </c>
      <c r="E68" s="26"/>
      <c r="F68" s="26"/>
      <c r="G68" s="27"/>
      <c r="H68" s="36"/>
      <c r="I68" s="36"/>
      <c r="J68" s="28"/>
      <c r="K68" s="8">
        <f t="shared" si="0"/>
        <v>0</v>
      </c>
      <c r="L68" s="29"/>
      <c r="M68" s="54"/>
      <c r="N68" s="20"/>
      <c r="O68" s="46">
        <v>65</v>
      </c>
      <c r="P68" s="34" t="s">
        <v>39</v>
      </c>
      <c r="Q68" s="34" t="s">
        <v>58</v>
      </c>
      <c r="S68" s="25">
        <v>44</v>
      </c>
      <c r="T68" s="34" t="s">
        <v>46</v>
      </c>
      <c r="U68" s="34" t="s">
        <v>44</v>
      </c>
      <c r="W68" s="68"/>
      <c r="X68" s="70"/>
      <c r="Y68" s="70"/>
      <c r="Z68" s="5"/>
      <c r="AA68" s="5"/>
      <c r="AB68" s="5"/>
      <c r="AC68" s="5"/>
      <c r="AD68" s="5"/>
      <c r="AE68" s="5"/>
    </row>
    <row r="69" spans="1:31" ht="15" customHeight="1">
      <c r="A69" s="15">
        <v>47</v>
      </c>
      <c r="B69" s="27"/>
      <c r="C69" s="75">
        <f t="shared" si="2"/>
      </c>
      <c r="D69" s="75">
        <f t="shared" si="1"/>
      </c>
      <c r="E69" s="26"/>
      <c r="F69" s="26"/>
      <c r="G69" s="27"/>
      <c r="H69" s="36"/>
      <c r="I69" s="36"/>
      <c r="J69" s="28"/>
      <c r="K69" s="8">
        <f t="shared" si="0"/>
        <v>0</v>
      </c>
      <c r="L69" s="29"/>
      <c r="M69" s="54"/>
      <c r="N69" s="20"/>
      <c r="O69" s="46">
        <v>66</v>
      </c>
      <c r="P69" s="34" t="s">
        <v>39</v>
      </c>
      <c r="Q69" s="34" t="s">
        <v>40</v>
      </c>
      <c r="S69" s="25">
        <v>45</v>
      </c>
      <c r="T69" s="34" t="s">
        <v>46</v>
      </c>
      <c r="U69" s="34" t="s">
        <v>59</v>
      </c>
      <c r="W69" s="68"/>
      <c r="X69" s="70"/>
      <c r="Y69" s="70"/>
      <c r="Z69" s="5"/>
      <c r="AA69" s="5"/>
      <c r="AB69" s="5"/>
      <c r="AC69" s="5"/>
      <c r="AD69" s="5"/>
      <c r="AE69" s="5"/>
    </row>
    <row r="70" spans="1:31" ht="15" customHeight="1">
      <c r="A70" s="15">
        <v>48</v>
      </c>
      <c r="B70" s="27"/>
      <c r="C70" s="75">
        <f t="shared" si="2"/>
      </c>
      <c r="D70" s="75">
        <f t="shared" si="1"/>
      </c>
      <c r="E70" s="26"/>
      <c r="F70" s="26"/>
      <c r="G70" s="27"/>
      <c r="H70" s="36"/>
      <c r="I70" s="36"/>
      <c r="J70" s="28"/>
      <c r="K70" s="8">
        <f t="shared" si="0"/>
        <v>0</v>
      </c>
      <c r="L70" s="29"/>
      <c r="M70" s="54"/>
      <c r="N70" s="20"/>
      <c r="O70" s="46">
        <v>67</v>
      </c>
      <c r="P70" s="34" t="s">
        <v>39</v>
      </c>
      <c r="Q70" s="34" t="s">
        <v>42</v>
      </c>
      <c r="S70" s="25">
        <v>46</v>
      </c>
      <c r="T70" s="34" t="s">
        <v>46</v>
      </c>
      <c r="U70" s="34" t="s">
        <v>45</v>
      </c>
      <c r="W70" s="68"/>
      <c r="X70" s="70"/>
      <c r="Y70" s="70"/>
      <c r="Z70" s="5"/>
      <c r="AA70" s="5"/>
      <c r="AB70" s="5"/>
      <c r="AC70" s="5"/>
      <c r="AD70" s="5"/>
      <c r="AE70" s="5"/>
    </row>
    <row r="71" spans="1:31" ht="15" customHeight="1">
      <c r="A71" s="15">
        <v>49</v>
      </c>
      <c r="B71" s="27"/>
      <c r="C71" s="75">
        <f t="shared" si="2"/>
      </c>
      <c r="D71" s="75">
        <f t="shared" si="1"/>
      </c>
      <c r="E71" s="26"/>
      <c r="F71" s="26"/>
      <c r="G71" s="27"/>
      <c r="H71" s="36"/>
      <c r="I71" s="36"/>
      <c r="J71" s="28"/>
      <c r="K71" s="8">
        <f t="shared" si="0"/>
        <v>0</v>
      </c>
      <c r="L71" s="29"/>
      <c r="M71" s="54"/>
      <c r="N71" s="20"/>
      <c r="O71" s="46">
        <v>68</v>
      </c>
      <c r="P71" s="34" t="s">
        <v>39</v>
      </c>
      <c r="Q71" s="34" t="s">
        <v>37</v>
      </c>
      <c r="S71" s="25">
        <v>47</v>
      </c>
      <c r="T71" s="34" t="s">
        <v>36</v>
      </c>
      <c r="U71" s="34" t="s">
        <v>49</v>
      </c>
      <c r="W71" s="68"/>
      <c r="X71" s="70"/>
      <c r="Y71" s="70"/>
      <c r="Z71" s="5"/>
      <c r="AA71" s="5"/>
      <c r="AB71" s="5"/>
      <c r="AC71" s="5"/>
      <c r="AD71" s="5"/>
      <c r="AE71" s="5"/>
    </row>
    <row r="72" spans="1:31" ht="15" customHeight="1">
      <c r="A72" s="15">
        <v>50</v>
      </c>
      <c r="B72" s="27"/>
      <c r="C72" s="75">
        <f t="shared" si="2"/>
      </c>
      <c r="D72" s="75">
        <f t="shared" si="1"/>
      </c>
      <c r="E72" s="26"/>
      <c r="F72" s="26"/>
      <c r="G72" s="27"/>
      <c r="H72" s="36"/>
      <c r="I72" s="36"/>
      <c r="J72" s="28"/>
      <c r="K72" s="8">
        <f t="shared" si="0"/>
        <v>0</v>
      </c>
      <c r="L72" s="29"/>
      <c r="M72" s="54"/>
      <c r="N72" s="20"/>
      <c r="O72" s="46">
        <v>70</v>
      </c>
      <c r="P72" s="34" t="s">
        <v>39</v>
      </c>
      <c r="Q72" s="34" t="s">
        <v>38</v>
      </c>
      <c r="S72" s="25">
        <v>48</v>
      </c>
      <c r="T72" s="34" t="s">
        <v>36</v>
      </c>
      <c r="U72" s="34" t="s">
        <v>52</v>
      </c>
      <c r="W72" s="68"/>
      <c r="X72" s="70"/>
      <c r="Y72" s="70"/>
      <c r="Z72" s="5"/>
      <c r="AA72" s="5"/>
      <c r="AB72" s="5"/>
      <c r="AC72" s="5"/>
      <c r="AD72" s="5"/>
      <c r="AE72" s="5"/>
    </row>
    <row r="73" spans="1:31" ht="15" customHeight="1">
      <c r="A73" s="15">
        <v>51</v>
      </c>
      <c r="B73" s="27"/>
      <c r="C73" s="75">
        <f t="shared" si="2"/>
      </c>
      <c r="D73" s="75">
        <f t="shared" si="1"/>
      </c>
      <c r="E73" s="26"/>
      <c r="F73" s="26"/>
      <c r="G73" s="27"/>
      <c r="H73" s="36"/>
      <c r="I73" s="36"/>
      <c r="J73" s="28"/>
      <c r="K73" s="8">
        <f t="shared" si="0"/>
        <v>0</v>
      </c>
      <c r="L73" s="29"/>
      <c r="M73" s="54"/>
      <c r="N73" s="20"/>
      <c r="O73" s="46"/>
      <c r="P73" s="34"/>
      <c r="Q73" s="34"/>
      <c r="S73" s="25">
        <v>49</v>
      </c>
      <c r="T73" s="34" t="s">
        <v>36</v>
      </c>
      <c r="U73" s="34" t="s">
        <v>53</v>
      </c>
      <c r="W73" s="68"/>
      <c r="X73" s="70"/>
      <c r="Y73" s="70"/>
      <c r="Z73" s="5"/>
      <c r="AA73" s="5"/>
      <c r="AB73" s="5"/>
      <c r="AC73" s="5"/>
      <c r="AD73" s="5"/>
      <c r="AE73" s="5"/>
    </row>
    <row r="74" spans="1:31" ht="15" customHeight="1">
      <c r="A74" s="15">
        <v>52</v>
      </c>
      <c r="B74" s="27"/>
      <c r="C74" s="75">
        <f t="shared" si="2"/>
      </c>
      <c r="D74" s="75">
        <f t="shared" si="1"/>
      </c>
      <c r="E74" s="26"/>
      <c r="F74" s="26"/>
      <c r="G74" s="27"/>
      <c r="H74" s="36"/>
      <c r="I74" s="36"/>
      <c r="J74" s="28"/>
      <c r="K74" s="8">
        <f t="shared" si="0"/>
        <v>0</v>
      </c>
      <c r="L74" s="29"/>
      <c r="M74" s="54"/>
      <c r="N74" s="20"/>
      <c r="O74" s="46">
        <v>71</v>
      </c>
      <c r="P74" s="34" t="s">
        <v>61</v>
      </c>
      <c r="Q74" s="34" t="s">
        <v>49</v>
      </c>
      <c r="S74" s="25">
        <v>50</v>
      </c>
      <c r="T74" s="34" t="s">
        <v>36</v>
      </c>
      <c r="U74" s="34" t="s">
        <v>54</v>
      </c>
      <c r="W74" s="68"/>
      <c r="X74" s="70"/>
      <c r="Y74" s="70"/>
      <c r="Z74" s="5"/>
      <c r="AA74" s="5"/>
      <c r="AB74" s="5"/>
      <c r="AC74" s="5"/>
      <c r="AD74" s="5"/>
      <c r="AE74" s="5"/>
    </row>
    <row r="75" spans="1:31" ht="15" customHeight="1">
      <c r="A75" s="15">
        <v>53</v>
      </c>
      <c r="B75" s="27"/>
      <c r="C75" s="75">
        <f t="shared" si="2"/>
      </c>
      <c r="D75" s="75">
        <f t="shared" si="1"/>
      </c>
      <c r="E75" s="26"/>
      <c r="F75" s="26"/>
      <c r="G75" s="27"/>
      <c r="H75" s="36"/>
      <c r="I75" s="36"/>
      <c r="J75" s="28"/>
      <c r="K75" s="8">
        <f t="shared" si="0"/>
        <v>0</v>
      </c>
      <c r="L75" s="29"/>
      <c r="M75" s="54"/>
      <c r="N75" s="20"/>
      <c r="O75" s="46">
        <v>72</v>
      </c>
      <c r="P75" s="34" t="s">
        <v>61</v>
      </c>
      <c r="Q75" s="34" t="s">
        <v>54</v>
      </c>
      <c r="R75"/>
      <c r="S75" s="25">
        <v>51</v>
      </c>
      <c r="T75" s="34" t="s">
        <v>36</v>
      </c>
      <c r="U75" s="34" t="s">
        <v>55</v>
      </c>
      <c r="W75" s="68"/>
      <c r="X75" s="70"/>
      <c r="Y75" s="70"/>
      <c r="Z75" s="5"/>
      <c r="AA75" s="5"/>
      <c r="AB75" s="5"/>
      <c r="AC75" s="5"/>
      <c r="AD75" s="5"/>
      <c r="AE75" s="5"/>
    </row>
    <row r="76" spans="1:31" ht="15" customHeight="1">
      <c r="A76" s="15">
        <v>54</v>
      </c>
      <c r="B76" s="27"/>
      <c r="C76" s="75">
        <f t="shared" si="2"/>
      </c>
      <c r="D76" s="75">
        <f t="shared" si="1"/>
      </c>
      <c r="E76" s="26"/>
      <c r="F76" s="26"/>
      <c r="G76" s="27"/>
      <c r="H76" s="36"/>
      <c r="I76" s="36"/>
      <c r="J76" s="28"/>
      <c r="K76" s="8">
        <f t="shared" si="0"/>
        <v>0</v>
      </c>
      <c r="L76" s="29"/>
      <c r="M76" s="54"/>
      <c r="N76" s="20"/>
      <c r="O76" s="46"/>
      <c r="P76" s="34"/>
      <c r="Q76" s="34"/>
      <c r="S76" s="25">
        <v>52</v>
      </c>
      <c r="T76" s="34" t="s">
        <v>36</v>
      </c>
      <c r="U76" s="34" t="s">
        <v>51</v>
      </c>
      <c r="W76" s="68"/>
      <c r="X76" s="70"/>
      <c r="Y76" s="70"/>
      <c r="Z76" s="5"/>
      <c r="AA76" s="5"/>
      <c r="AB76" s="5"/>
      <c r="AC76" s="5"/>
      <c r="AD76" s="5"/>
      <c r="AE76" s="5"/>
    </row>
    <row r="77" spans="1:31" ht="15" customHeight="1">
      <c r="A77" s="15">
        <v>55</v>
      </c>
      <c r="B77" s="27"/>
      <c r="C77" s="75">
        <f t="shared" si="2"/>
      </c>
      <c r="D77" s="75">
        <f t="shared" si="1"/>
      </c>
      <c r="E77" s="26"/>
      <c r="F77" s="26"/>
      <c r="G77" s="27"/>
      <c r="H77" s="36"/>
      <c r="I77" s="36"/>
      <c r="J77" s="28"/>
      <c r="K77" s="8">
        <f t="shared" si="0"/>
        <v>0</v>
      </c>
      <c r="L77" s="29"/>
      <c r="M77" s="54"/>
      <c r="N77" s="20"/>
      <c r="O77" s="46">
        <v>74</v>
      </c>
      <c r="P77" s="34" t="s">
        <v>63</v>
      </c>
      <c r="Q77" s="34" t="s">
        <v>49</v>
      </c>
      <c r="S77" s="25">
        <v>53</v>
      </c>
      <c r="T77" s="34" t="s">
        <v>36</v>
      </c>
      <c r="U77" s="34" t="s">
        <v>56</v>
      </c>
      <c r="W77" s="68"/>
      <c r="X77" s="70"/>
      <c r="Y77" s="70"/>
      <c r="Z77" s="5"/>
      <c r="AA77" s="5"/>
      <c r="AB77" s="5"/>
      <c r="AC77" s="5"/>
      <c r="AD77" s="5"/>
      <c r="AE77" s="5"/>
    </row>
    <row r="78" spans="1:31" ht="15" customHeight="1">
      <c r="A78" s="15">
        <v>56</v>
      </c>
      <c r="B78" s="27"/>
      <c r="C78" s="75">
        <f t="shared" si="2"/>
      </c>
      <c r="D78" s="75">
        <f t="shared" si="1"/>
      </c>
      <c r="E78" s="26"/>
      <c r="F78" s="26"/>
      <c r="G78" s="27"/>
      <c r="H78" s="36"/>
      <c r="I78" s="36"/>
      <c r="J78" s="28"/>
      <c r="K78" s="8">
        <f t="shared" si="0"/>
        <v>0</v>
      </c>
      <c r="L78" s="29"/>
      <c r="M78" s="54"/>
      <c r="N78" s="20"/>
      <c r="O78" s="82">
        <v>75</v>
      </c>
      <c r="P78" s="83" t="s">
        <v>63</v>
      </c>
      <c r="Q78" s="83" t="s">
        <v>54</v>
      </c>
      <c r="S78" s="25">
        <v>54</v>
      </c>
      <c r="T78" s="34" t="s">
        <v>36</v>
      </c>
      <c r="U78" s="34" t="s">
        <v>58</v>
      </c>
      <c r="W78" s="68"/>
      <c r="X78" s="70"/>
      <c r="Y78" s="70"/>
      <c r="Z78" s="5"/>
      <c r="AA78" s="5"/>
      <c r="AB78" s="5"/>
      <c r="AC78" s="5"/>
      <c r="AD78" s="5"/>
      <c r="AE78" s="5"/>
    </row>
    <row r="79" spans="1:31" ht="15" customHeight="1">
      <c r="A79" s="15">
        <v>57</v>
      </c>
      <c r="B79" s="27"/>
      <c r="C79" s="75">
        <f t="shared" si="2"/>
      </c>
      <c r="D79" s="75">
        <f t="shared" si="1"/>
      </c>
      <c r="E79" s="26"/>
      <c r="F79" s="26"/>
      <c r="G79" s="27"/>
      <c r="H79" s="36"/>
      <c r="I79" s="36"/>
      <c r="J79" s="28"/>
      <c r="K79" s="8">
        <f t="shared" si="0"/>
        <v>0</v>
      </c>
      <c r="L79" s="29"/>
      <c r="M79" s="54"/>
      <c r="N79" s="20"/>
      <c r="O79" s="62"/>
      <c r="P79" s="55"/>
      <c r="Q79" s="55"/>
      <c r="S79" s="25">
        <v>55</v>
      </c>
      <c r="T79" s="34" t="s">
        <v>36</v>
      </c>
      <c r="U79" s="34" t="s">
        <v>40</v>
      </c>
      <c r="W79" s="68"/>
      <c r="X79" s="70"/>
      <c r="Y79" s="70"/>
      <c r="Z79" s="5"/>
      <c r="AA79" s="5"/>
      <c r="AB79" s="5"/>
      <c r="AC79" s="5"/>
      <c r="AD79" s="5"/>
      <c r="AE79" s="5"/>
    </row>
    <row r="80" spans="1:31" ht="15" customHeight="1">
      <c r="A80" s="15">
        <v>58</v>
      </c>
      <c r="B80" s="87"/>
      <c r="C80" s="75">
        <f t="shared" si="2"/>
      </c>
      <c r="D80" s="75">
        <f t="shared" si="1"/>
      </c>
      <c r="E80" s="26"/>
      <c r="F80" s="26"/>
      <c r="G80" s="27"/>
      <c r="H80" s="36"/>
      <c r="I80" s="36"/>
      <c r="J80" s="28"/>
      <c r="K80" s="8">
        <f t="shared" si="0"/>
        <v>0</v>
      </c>
      <c r="L80" s="29"/>
      <c r="M80" s="54"/>
      <c r="N80" s="20"/>
      <c r="O80" s="76"/>
      <c r="P80" s="77"/>
      <c r="Q80" s="77"/>
      <c r="S80" s="25">
        <v>56</v>
      </c>
      <c r="T80" s="34" t="s">
        <v>36</v>
      </c>
      <c r="U80" s="34" t="s">
        <v>42</v>
      </c>
      <c r="W80" s="68"/>
      <c r="X80" s="70"/>
      <c r="Y80" s="70"/>
      <c r="Z80" s="5"/>
      <c r="AA80" s="5"/>
      <c r="AB80" s="5"/>
      <c r="AC80" s="5"/>
      <c r="AD80" s="5"/>
      <c r="AE80" s="5"/>
    </row>
    <row r="81" spans="1:31" ht="15" customHeight="1">
      <c r="A81" s="15">
        <v>59</v>
      </c>
      <c r="B81" s="27"/>
      <c r="C81" s="75">
        <f t="shared" si="2"/>
      </c>
      <c r="D81" s="75">
        <f t="shared" si="1"/>
      </c>
      <c r="E81" s="26"/>
      <c r="F81" s="26"/>
      <c r="G81" s="27"/>
      <c r="H81" s="36"/>
      <c r="I81" s="36"/>
      <c r="J81" s="28"/>
      <c r="K81" s="8">
        <f t="shared" si="0"/>
        <v>0</v>
      </c>
      <c r="L81" s="29"/>
      <c r="M81" s="54"/>
      <c r="N81" s="20"/>
      <c r="O81" s="76"/>
      <c r="P81" s="77"/>
      <c r="Q81" s="77"/>
      <c r="S81" s="25">
        <v>57</v>
      </c>
      <c r="T81" s="34" t="s">
        <v>36</v>
      </c>
      <c r="U81" s="34" t="s">
        <v>37</v>
      </c>
      <c r="W81" s="68"/>
      <c r="X81" s="70"/>
      <c r="Y81" s="70"/>
      <c r="Z81" s="5"/>
      <c r="AA81" s="5"/>
      <c r="AB81" s="5"/>
      <c r="AC81" s="5"/>
      <c r="AD81" s="5"/>
      <c r="AE81" s="5"/>
    </row>
    <row r="82" spans="1:31" ht="15" customHeight="1">
      <c r="A82" s="15">
        <v>60</v>
      </c>
      <c r="B82" s="27"/>
      <c r="C82" s="75">
        <f t="shared" si="2"/>
      </c>
      <c r="D82" s="75">
        <f t="shared" si="1"/>
      </c>
      <c r="E82" s="26"/>
      <c r="F82" s="26"/>
      <c r="G82" s="27"/>
      <c r="H82" s="36"/>
      <c r="I82" s="36"/>
      <c r="J82" s="28"/>
      <c r="K82" s="8">
        <f t="shared" si="0"/>
        <v>0</v>
      </c>
      <c r="L82" s="29"/>
      <c r="M82" s="54"/>
      <c r="N82" s="20"/>
      <c r="O82" s="76"/>
      <c r="P82" s="77"/>
      <c r="Q82" s="77"/>
      <c r="S82" s="25">
        <v>58</v>
      </c>
      <c r="T82" s="34" t="s">
        <v>36</v>
      </c>
      <c r="U82" s="34" t="s">
        <v>43</v>
      </c>
      <c r="W82" s="68"/>
      <c r="X82" s="70"/>
      <c r="Y82" s="70"/>
      <c r="Z82" s="5"/>
      <c r="AA82" s="5"/>
      <c r="AB82" s="5"/>
      <c r="AC82" s="5"/>
      <c r="AD82" s="5"/>
      <c r="AE82" s="5"/>
    </row>
    <row r="83" spans="1:25" ht="15" customHeight="1">
      <c r="A83" s="15">
        <v>61</v>
      </c>
      <c r="B83" s="27"/>
      <c r="C83" s="75">
        <f t="shared" si="2"/>
      </c>
      <c r="D83" s="75">
        <f t="shared" si="1"/>
      </c>
      <c r="E83" s="26"/>
      <c r="F83" s="26"/>
      <c r="G83" s="27"/>
      <c r="H83" s="36"/>
      <c r="I83" s="36"/>
      <c r="J83" s="28"/>
      <c r="K83" s="8">
        <f t="shared" si="0"/>
        <v>0</v>
      </c>
      <c r="L83" s="29"/>
      <c r="M83" s="54"/>
      <c r="N83" s="20"/>
      <c r="O83" s="62"/>
      <c r="P83" s="55"/>
      <c r="Q83" s="55"/>
      <c r="S83" s="25">
        <v>59</v>
      </c>
      <c r="T83" s="34" t="s">
        <v>36</v>
      </c>
      <c r="U83" s="34" t="s">
        <v>38</v>
      </c>
      <c r="W83" s="68"/>
      <c r="X83" s="70"/>
      <c r="Y83" s="70"/>
    </row>
    <row r="84" spans="1:25" ht="15" customHeight="1">
      <c r="A84" s="15">
        <v>62</v>
      </c>
      <c r="B84" s="27"/>
      <c r="C84" s="75">
        <f t="shared" si="2"/>
      </c>
      <c r="D84" s="75">
        <f t="shared" si="1"/>
      </c>
      <c r="E84" s="26"/>
      <c r="F84" s="26"/>
      <c r="G84" s="27"/>
      <c r="H84" s="36"/>
      <c r="I84" s="36"/>
      <c r="J84" s="28"/>
      <c r="K84" s="8">
        <f t="shared" si="0"/>
        <v>0</v>
      </c>
      <c r="L84" s="29"/>
      <c r="M84" s="54"/>
      <c r="N84" s="20"/>
      <c r="O84" s="62"/>
      <c r="P84" s="55"/>
      <c r="Q84" s="55"/>
      <c r="S84" s="25">
        <v>60</v>
      </c>
      <c r="T84" s="34" t="s">
        <v>39</v>
      </c>
      <c r="U84" s="34" t="s">
        <v>49</v>
      </c>
      <c r="W84" s="68"/>
      <c r="X84" s="70"/>
      <c r="Y84" s="70"/>
    </row>
    <row r="85" spans="1:25" ht="15" customHeight="1">
      <c r="A85" s="15">
        <v>63</v>
      </c>
      <c r="B85" s="27"/>
      <c r="C85" s="75">
        <f t="shared" si="2"/>
      </c>
      <c r="D85" s="75">
        <f t="shared" si="1"/>
      </c>
      <c r="E85" s="26"/>
      <c r="F85" s="26"/>
      <c r="G85" s="27"/>
      <c r="H85" s="36"/>
      <c r="I85" s="36"/>
      <c r="J85" s="28"/>
      <c r="K85" s="8">
        <f t="shared" si="0"/>
        <v>0</v>
      </c>
      <c r="L85" s="29"/>
      <c r="M85" s="54"/>
      <c r="N85" s="20"/>
      <c r="O85" s="62"/>
      <c r="P85" s="55"/>
      <c r="Q85" s="55"/>
      <c r="R85"/>
      <c r="S85" s="25">
        <v>61</v>
      </c>
      <c r="T85" s="34" t="s">
        <v>39</v>
      </c>
      <c r="U85" s="34" t="s">
        <v>52</v>
      </c>
      <c r="W85" s="68"/>
      <c r="X85" s="70"/>
      <c r="Y85" s="70"/>
    </row>
    <row r="86" spans="1:25" ht="15" customHeight="1">
      <c r="A86" s="15">
        <v>64</v>
      </c>
      <c r="B86" s="27"/>
      <c r="C86" s="75">
        <f t="shared" si="2"/>
      </c>
      <c r="D86" s="75">
        <f t="shared" si="1"/>
      </c>
      <c r="E86" s="26"/>
      <c r="F86" s="26"/>
      <c r="G86" s="27"/>
      <c r="H86" s="36"/>
      <c r="I86" s="36"/>
      <c r="J86" s="28"/>
      <c r="K86" s="8">
        <f t="shared" si="0"/>
        <v>0</v>
      </c>
      <c r="L86" s="29"/>
      <c r="M86" s="54"/>
      <c r="N86" s="20"/>
      <c r="O86" s="76"/>
      <c r="P86" s="77"/>
      <c r="Q86" s="77"/>
      <c r="S86" s="25">
        <v>62</v>
      </c>
      <c r="T86" s="34" t="s">
        <v>39</v>
      </c>
      <c r="U86" s="34" t="s">
        <v>54</v>
      </c>
      <c r="W86" s="68"/>
      <c r="X86" s="70"/>
      <c r="Y86" s="70"/>
    </row>
    <row r="87" spans="1:25" ht="15" customHeight="1">
      <c r="A87" s="15">
        <v>65</v>
      </c>
      <c r="B87" s="27"/>
      <c r="C87" s="75">
        <f t="shared" si="2"/>
      </c>
      <c r="D87" s="75">
        <f t="shared" si="1"/>
      </c>
      <c r="E87" s="26"/>
      <c r="F87" s="26"/>
      <c r="G87" s="27"/>
      <c r="H87" s="36"/>
      <c r="I87" s="36"/>
      <c r="J87" s="28"/>
      <c r="K87" s="8">
        <f aca="true" t="shared" si="3" ref="K87:K150">$D$3</f>
        <v>0</v>
      </c>
      <c r="L87" s="29"/>
      <c r="M87" s="54"/>
      <c r="N87" s="20"/>
      <c r="O87" s="62"/>
      <c r="P87" s="55"/>
      <c r="Q87" s="55"/>
      <c r="S87" s="25">
        <v>63</v>
      </c>
      <c r="T87" s="34" t="s">
        <v>39</v>
      </c>
      <c r="U87" s="34" t="s">
        <v>55</v>
      </c>
      <c r="W87" s="68"/>
      <c r="X87" s="70"/>
      <c r="Y87" s="70"/>
    </row>
    <row r="88" spans="1:25" ht="15" customHeight="1">
      <c r="A88" s="15">
        <v>66</v>
      </c>
      <c r="B88" s="27"/>
      <c r="C88" s="75">
        <f aca="true" t="shared" si="4" ref="C88:C151">IF(ISBLANK(B88),"",VLOOKUP(B88,$O$24:$Q$109,2,FALSE))</f>
      </c>
      <c r="D88" s="75">
        <f aca="true" t="shared" si="5" ref="D88:D151">IF(ISBLANK(B88),"",VLOOKUP(B88,$O$24:$Q$109,3,FALSE))</f>
      </c>
      <c r="E88" s="26"/>
      <c r="F88" s="26"/>
      <c r="G88" s="27"/>
      <c r="H88" s="36"/>
      <c r="I88" s="36"/>
      <c r="J88" s="28"/>
      <c r="K88" s="8">
        <f t="shared" si="3"/>
        <v>0</v>
      </c>
      <c r="L88" s="29"/>
      <c r="M88" s="54"/>
      <c r="N88" s="20"/>
      <c r="O88" s="62"/>
      <c r="P88" s="55"/>
      <c r="Q88" s="55"/>
      <c r="S88" s="25">
        <v>64</v>
      </c>
      <c r="T88" s="34" t="s">
        <v>39</v>
      </c>
      <c r="U88" s="34" t="s">
        <v>60</v>
      </c>
      <c r="W88" s="68"/>
      <c r="X88" s="70"/>
      <c r="Y88" s="70"/>
    </row>
    <row r="89" spans="1:25" ht="15" customHeight="1">
      <c r="A89" s="15">
        <v>67</v>
      </c>
      <c r="B89" s="27"/>
      <c r="C89" s="75">
        <f t="shared" si="4"/>
      </c>
      <c r="D89" s="75">
        <f t="shared" si="5"/>
      </c>
      <c r="E89" s="26"/>
      <c r="F89" s="26"/>
      <c r="G89" s="27"/>
      <c r="H89" s="36"/>
      <c r="I89" s="36"/>
      <c r="J89" s="28"/>
      <c r="K89" s="8">
        <f t="shared" si="3"/>
        <v>0</v>
      </c>
      <c r="L89" s="29"/>
      <c r="M89" s="54"/>
      <c r="N89" s="20"/>
      <c r="O89" s="62"/>
      <c r="P89" s="55"/>
      <c r="Q89" s="55"/>
      <c r="S89" s="25">
        <v>65</v>
      </c>
      <c r="T89" s="34" t="s">
        <v>39</v>
      </c>
      <c r="U89" s="34" t="s">
        <v>58</v>
      </c>
      <c r="W89" s="68"/>
      <c r="X89" s="70"/>
      <c r="Y89" s="70"/>
    </row>
    <row r="90" spans="1:25" ht="15" customHeight="1">
      <c r="A90" s="15">
        <v>68</v>
      </c>
      <c r="B90" s="27"/>
      <c r="C90" s="75">
        <f t="shared" si="4"/>
      </c>
      <c r="D90" s="75">
        <f t="shared" si="5"/>
      </c>
      <c r="E90" s="26"/>
      <c r="F90" s="26"/>
      <c r="G90" s="27"/>
      <c r="H90" s="36"/>
      <c r="I90" s="36"/>
      <c r="J90" s="28"/>
      <c r="K90" s="8">
        <f t="shared" si="3"/>
        <v>0</v>
      </c>
      <c r="L90" s="29"/>
      <c r="M90" s="54"/>
      <c r="N90" s="20"/>
      <c r="O90" s="62"/>
      <c r="P90" s="55"/>
      <c r="Q90" s="55"/>
      <c r="S90" s="25">
        <v>66</v>
      </c>
      <c r="T90" s="34" t="s">
        <v>39</v>
      </c>
      <c r="U90" s="34" t="s">
        <v>40</v>
      </c>
      <c r="W90" s="68"/>
      <c r="X90" s="70"/>
      <c r="Y90" s="70"/>
    </row>
    <row r="91" spans="1:25" ht="15" customHeight="1">
      <c r="A91" s="15">
        <v>69</v>
      </c>
      <c r="B91" s="27"/>
      <c r="C91" s="75">
        <f t="shared" si="4"/>
      </c>
      <c r="D91" s="75">
        <f t="shared" si="5"/>
      </c>
      <c r="E91" s="26"/>
      <c r="F91" s="26"/>
      <c r="G91" s="27"/>
      <c r="H91" s="36"/>
      <c r="I91" s="36"/>
      <c r="J91" s="28"/>
      <c r="K91" s="8">
        <f t="shared" si="3"/>
        <v>0</v>
      </c>
      <c r="L91" s="29"/>
      <c r="M91" s="54"/>
      <c r="N91" s="20"/>
      <c r="O91" s="62"/>
      <c r="P91" s="55"/>
      <c r="Q91" s="55"/>
      <c r="S91" s="25">
        <v>67</v>
      </c>
      <c r="T91" s="34" t="s">
        <v>39</v>
      </c>
      <c r="U91" s="34" t="s">
        <v>42</v>
      </c>
      <c r="W91" s="68"/>
      <c r="X91" s="70"/>
      <c r="Y91" s="70"/>
    </row>
    <row r="92" spans="1:25" ht="15" customHeight="1">
      <c r="A92" s="15">
        <v>70</v>
      </c>
      <c r="B92" s="27"/>
      <c r="C92" s="75">
        <f t="shared" si="4"/>
      </c>
      <c r="D92" s="75">
        <f t="shared" si="5"/>
      </c>
      <c r="E92" s="26"/>
      <c r="F92" s="26"/>
      <c r="G92" s="27"/>
      <c r="H92" s="36"/>
      <c r="I92" s="36"/>
      <c r="J92" s="28"/>
      <c r="K92" s="8">
        <f t="shared" si="3"/>
        <v>0</v>
      </c>
      <c r="L92" s="29"/>
      <c r="M92" s="54"/>
      <c r="N92" s="20"/>
      <c r="O92" s="62"/>
      <c r="P92" s="55"/>
      <c r="Q92" s="55"/>
      <c r="S92" s="25">
        <v>68</v>
      </c>
      <c r="T92" s="34" t="s">
        <v>39</v>
      </c>
      <c r="U92" s="34" t="s">
        <v>37</v>
      </c>
      <c r="W92" s="68"/>
      <c r="X92" s="70"/>
      <c r="Y92" s="70"/>
    </row>
    <row r="93" spans="1:25" ht="15" customHeight="1">
      <c r="A93" s="15">
        <v>71</v>
      </c>
      <c r="B93" s="27"/>
      <c r="C93" s="75">
        <f t="shared" si="4"/>
      </c>
      <c r="D93" s="75">
        <f t="shared" si="5"/>
      </c>
      <c r="E93" s="26"/>
      <c r="F93" s="26"/>
      <c r="G93" s="27"/>
      <c r="H93" s="36"/>
      <c r="I93" s="36"/>
      <c r="J93" s="28"/>
      <c r="K93" s="8">
        <f t="shared" si="3"/>
        <v>0</v>
      </c>
      <c r="L93" s="29"/>
      <c r="M93" s="54"/>
      <c r="N93" s="20"/>
      <c r="O93" s="76"/>
      <c r="P93" s="77" t="s">
        <v>39</v>
      </c>
      <c r="Q93" s="77" t="s">
        <v>70</v>
      </c>
      <c r="S93" s="25">
        <v>69</v>
      </c>
      <c r="T93" s="34" t="s">
        <v>39</v>
      </c>
      <c r="U93" s="34" t="s">
        <v>43</v>
      </c>
      <c r="W93" s="68"/>
      <c r="X93" s="70"/>
      <c r="Y93" s="70"/>
    </row>
    <row r="94" spans="1:25" ht="15" customHeight="1">
      <c r="A94" s="15">
        <v>72</v>
      </c>
      <c r="B94" s="27"/>
      <c r="C94" s="75">
        <f t="shared" si="4"/>
      </c>
      <c r="D94" s="75">
        <f t="shared" si="5"/>
      </c>
      <c r="E94" s="26"/>
      <c r="F94" s="26"/>
      <c r="G94" s="27"/>
      <c r="H94" s="36"/>
      <c r="I94" s="36"/>
      <c r="J94" s="28"/>
      <c r="K94" s="8">
        <f t="shared" si="3"/>
        <v>0</v>
      </c>
      <c r="L94" s="29"/>
      <c r="M94" s="54"/>
      <c r="N94" s="20"/>
      <c r="O94" s="76">
        <v>66</v>
      </c>
      <c r="P94" s="77" t="s">
        <v>39</v>
      </c>
      <c r="Q94" s="77" t="s">
        <v>69</v>
      </c>
      <c r="S94" s="25">
        <v>70</v>
      </c>
      <c r="T94" s="34" t="s">
        <v>39</v>
      </c>
      <c r="U94" s="34" t="s">
        <v>38</v>
      </c>
      <c r="W94" s="68"/>
      <c r="X94" s="70"/>
      <c r="Y94" s="70"/>
    </row>
    <row r="95" spans="1:25" ht="15" customHeight="1">
      <c r="A95" s="15">
        <v>73</v>
      </c>
      <c r="B95" s="27"/>
      <c r="C95" s="75">
        <f t="shared" si="4"/>
      </c>
      <c r="D95" s="75">
        <f t="shared" si="5"/>
      </c>
      <c r="E95" s="26"/>
      <c r="F95" s="26"/>
      <c r="G95" s="27"/>
      <c r="H95" s="36"/>
      <c r="I95" s="36"/>
      <c r="J95" s="28"/>
      <c r="K95" s="8">
        <f t="shared" si="3"/>
        <v>0</v>
      </c>
      <c r="L95" s="29"/>
      <c r="M95" s="54"/>
      <c r="N95" s="20"/>
      <c r="O95" s="62"/>
      <c r="P95" s="55"/>
      <c r="Q95" s="55"/>
      <c r="S95" s="25">
        <v>71</v>
      </c>
      <c r="T95" s="34" t="s">
        <v>61</v>
      </c>
      <c r="U95" s="34" t="s">
        <v>49</v>
      </c>
      <c r="W95" s="68"/>
      <c r="X95" s="70"/>
      <c r="Y95" s="70"/>
    </row>
    <row r="96" spans="1:25" ht="15" customHeight="1">
      <c r="A96" s="15">
        <v>74</v>
      </c>
      <c r="B96" s="27"/>
      <c r="C96" s="75">
        <f t="shared" si="4"/>
      </c>
      <c r="D96" s="75">
        <f t="shared" si="5"/>
      </c>
      <c r="E96" s="26"/>
      <c r="F96" s="26"/>
      <c r="G96" s="27"/>
      <c r="H96" s="36"/>
      <c r="I96" s="36"/>
      <c r="J96" s="28"/>
      <c r="K96" s="8">
        <f t="shared" si="3"/>
        <v>0</v>
      </c>
      <c r="L96" s="29"/>
      <c r="M96" s="54"/>
      <c r="N96" s="20"/>
      <c r="O96" s="62"/>
      <c r="P96" s="55"/>
      <c r="Q96" s="55"/>
      <c r="S96" s="25">
        <v>72</v>
      </c>
      <c r="T96" s="34" t="s">
        <v>61</v>
      </c>
      <c r="U96" s="34" t="s">
        <v>54</v>
      </c>
      <c r="W96" s="68"/>
      <c r="X96" s="70"/>
      <c r="Y96" s="70"/>
    </row>
    <row r="97" spans="1:25" ht="15" customHeight="1">
      <c r="A97" s="15">
        <v>75</v>
      </c>
      <c r="B97" s="27"/>
      <c r="C97" s="75">
        <f t="shared" si="4"/>
      </c>
      <c r="D97" s="75">
        <f t="shared" si="5"/>
      </c>
      <c r="E97" s="26"/>
      <c r="F97" s="26"/>
      <c r="G97" s="27"/>
      <c r="H97" s="36"/>
      <c r="I97" s="36"/>
      <c r="J97" s="28"/>
      <c r="K97" s="8">
        <f t="shared" si="3"/>
        <v>0</v>
      </c>
      <c r="L97" s="29"/>
      <c r="M97" s="54"/>
      <c r="N97" s="20"/>
      <c r="O97" s="62"/>
      <c r="P97" s="55"/>
      <c r="Q97" s="55"/>
      <c r="S97" s="25">
        <v>73</v>
      </c>
      <c r="T97" s="34" t="s">
        <v>61</v>
      </c>
      <c r="U97" s="34" t="s">
        <v>62</v>
      </c>
      <c r="W97" s="68"/>
      <c r="X97" s="70"/>
      <c r="Y97" s="70"/>
    </row>
    <row r="98" spans="1:25" ht="15" customHeight="1">
      <c r="A98" s="15">
        <v>76</v>
      </c>
      <c r="B98" s="27"/>
      <c r="C98" s="75">
        <f t="shared" si="4"/>
      </c>
      <c r="D98" s="75">
        <f t="shared" si="5"/>
      </c>
      <c r="E98" s="26"/>
      <c r="F98" s="26"/>
      <c r="G98" s="27"/>
      <c r="H98" s="36"/>
      <c r="I98" s="36"/>
      <c r="J98" s="28"/>
      <c r="K98" s="8">
        <f t="shared" si="3"/>
        <v>0</v>
      </c>
      <c r="L98" s="29"/>
      <c r="M98" s="54"/>
      <c r="N98" s="20"/>
      <c r="O98" s="76"/>
      <c r="P98" s="77"/>
      <c r="Q98" s="77"/>
      <c r="S98" s="25">
        <v>74</v>
      </c>
      <c r="T98" s="34" t="s">
        <v>63</v>
      </c>
      <c r="U98" s="34" t="s">
        <v>49</v>
      </c>
      <c r="W98" s="68"/>
      <c r="X98" s="70"/>
      <c r="Y98" s="70"/>
    </row>
    <row r="99" spans="1:25" ht="15" customHeight="1">
      <c r="A99" s="15">
        <v>77</v>
      </c>
      <c r="B99" s="27"/>
      <c r="C99" s="75">
        <f t="shared" si="4"/>
      </c>
      <c r="D99" s="75">
        <f t="shared" si="5"/>
      </c>
      <c r="E99" s="26"/>
      <c r="F99" s="26"/>
      <c r="G99" s="27"/>
      <c r="H99" s="36"/>
      <c r="I99" s="36"/>
      <c r="J99" s="28"/>
      <c r="K99" s="8">
        <f t="shared" si="3"/>
        <v>0</v>
      </c>
      <c r="L99" s="29"/>
      <c r="M99" s="54"/>
      <c r="N99" s="20"/>
      <c r="O99" s="62"/>
      <c r="P99" s="55"/>
      <c r="Q99" s="55"/>
      <c r="S99" s="25">
        <v>75</v>
      </c>
      <c r="T99" s="34" t="s">
        <v>63</v>
      </c>
      <c r="U99" s="34" t="s">
        <v>54</v>
      </c>
      <c r="W99" s="68"/>
      <c r="X99" s="70"/>
      <c r="Y99" s="70"/>
    </row>
    <row r="100" spans="1:25" ht="15" customHeight="1">
      <c r="A100" s="15">
        <v>78</v>
      </c>
      <c r="B100" s="27"/>
      <c r="C100" s="75">
        <f t="shared" si="4"/>
      </c>
      <c r="D100" s="75">
        <f t="shared" si="5"/>
      </c>
      <c r="E100" s="26"/>
      <c r="F100" s="26"/>
      <c r="G100" s="27"/>
      <c r="H100" s="36"/>
      <c r="I100" s="28"/>
      <c r="J100" s="28"/>
      <c r="K100" s="8">
        <f t="shared" si="3"/>
        <v>0</v>
      </c>
      <c r="L100" s="29"/>
      <c r="M100" s="54"/>
      <c r="N100" s="20"/>
      <c r="O100" s="61"/>
      <c r="P100" s="55"/>
      <c r="Q100" s="63"/>
      <c r="S100" s="46">
        <v>76</v>
      </c>
      <c r="T100" s="34" t="s">
        <v>63</v>
      </c>
      <c r="U100" s="39" t="s">
        <v>37</v>
      </c>
      <c r="W100" s="74"/>
      <c r="X100" s="70"/>
      <c r="Y100" s="69"/>
    </row>
    <row r="101" spans="1:25" ht="15" customHeight="1">
      <c r="A101" s="15">
        <v>79</v>
      </c>
      <c r="B101" s="27"/>
      <c r="C101" s="75">
        <f t="shared" si="4"/>
      </c>
      <c r="D101" s="75">
        <f t="shared" si="5"/>
      </c>
      <c r="E101" s="26"/>
      <c r="F101" s="26"/>
      <c r="G101" s="27"/>
      <c r="H101" s="36"/>
      <c r="I101" s="28"/>
      <c r="J101" s="28"/>
      <c r="K101" s="8">
        <f t="shared" si="3"/>
        <v>0</v>
      </c>
      <c r="L101" s="29"/>
      <c r="M101" s="54"/>
      <c r="N101" s="20"/>
      <c r="O101" s="76"/>
      <c r="P101" s="76"/>
      <c r="Q101" s="76" t="s">
        <v>67</v>
      </c>
      <c r="W101" s="74"/>
      <c r="X101" s="74"/>
      <c r="Y101" s="74"/>
    </row>
    <row r="102" spans="1:25" ht="15" customHeight="1">
      <c r="A102" s="15">
        <v>80</v>
      </c>
      <c r="B102" s="27"/>
      <c r="C102" s="75">
        <f t="shared" si="4"/>
      </c>
      <c r="D102" s="75">
        <f t="shared" si="5"/>
      </c>
      <c r="E102" s="26"/>
      <c r="F102" s="26"/>
      <c r="G102" s="27"/>
      <c r="H102" s="36"/>
      <c r="I102" s="28"/>
      <c r="J102" s="28"/>
      <c r="K102" s="8">
        <f t="shared" si="3"/>
        <v>0</v>
      </c>
      <c r="L102" s="29"/>
      <c r="M102" s="54"/>
      <c r="N102" s="20"/>
      <c r="O102" s="76"/>
      <c r="P102" s="76"/>
      <c r="Q102" s="76" t="s">
        <v>68</v>
      </c>
      <c r="W102" s="74"/>
      <c r="X102" s="74"/>
      <c r="Y102" s="74"/>
    </row>
    <row r="103" spans="1:25" ht="15" customHeight="1">
      <c r="A103" s="15">
        <v>81</v>
      </c>
      <c r="B103" s="27"/>
      <c r="C103" s="75">
        <f t="shared" si="4"/>
      </c>
      <c r="D103" s="75">
        <f t="shared" si="5"/>
      </c>
      <c r="E103" s="26"/>
      <c r="F103" s="26"/>
      <c r="G103" s="27"/>
      <c r="H103" s="28"/>
      <c r="I103" s="28"/>
      <c r="J103" s="28"/>
      <c r="K103" s="8">
        <f t="shared" si="3"/>
        <v>0</v>
      </c>
      <c r="L103" s="29"/>
      <c r="M103" s="54"/>
      <c r="N103" s="20"/>
      <c r="O103" s="76">
        <v>74</v>
      </c>
      <c r="P103" s="76"/>
      <c r="Q103" s="76" t="s">
        <v>62</v>
      </c>
      <c r="W103" s="74"/>
      <c r="X103" s="74"/>
      <c r="Y103" s="74"/>
    </row>
    <row r="104" spans="1:25" ht="15" customHeight="1">
      <c r="A104" s="15">
        <v>82</v>
      </c>
      <c r="B104" s="27"/>
      <c r="C104" s="75">
        <f t="shared" si="4"/>
      </c>
      <c r="D104" s="75">
        <f t="shared" si="5"/>
      </c>
      <c r="E104" s="26"/>
      <c r="F104" s="26"/>
      <c r="G104" s="27"/>
      <c r="H104" s="28"/>
      <c r="I104" s="28"/>
      <c r="J104" s="28"/>
      <c r="K104" s="8">
        <f t="shared" si="3"/>
        <v>0</v>
      </c>
      <c r="L104" s="29"/>
      <c r="M104" s="54"/>
      <c r="N104" s="20"/>
      <c r="O104" s="76"/>
      <c r="P104" s="76"/>
      <c r="Q104" s="76"/>
      <c r="W104" s="74"/>
      <c r="X104" s="74"/>
      <c r="Y104" s="74"/>
    </row>
    <row r="105" spans="1:25" ht="15" customHeight="1">
      <c r="A105" s="15">
        <v>83</v>
      </c>
      <c r="B105" s="27"/>
      <c r="C105" s="75">
        <f t="shared" si="4"/>
      </c>
      <c r="D105" s="75">
        <f t="shared" si="5"/>
      </c>
      <c r="E105" s="26"/>
      <c r="F105" s="26"/>
      <c r="G105" s="27"/>
      <c r="H105" s="28"/>
      <c r="I105" s="28"/>
      <c r="J105" s="28"/>
      <c r="K105" s="8">
        <f t="shared" si="3"/>
        <v>0</v>
      </c>
      <c r="L105" s="29"/>
      <c r="M105" s="54"/>
      <c r="N105" s="20"/>
      <c r="O105" s="76"/>
      <c r="P105" s="76" t="s">
        <v>63</v>
      </c>
      <c r="Q105" s="76" t="s">
        <v>67</v>
      </c>
      <c r="R105"/>
      <c r="W105" s="74"/>
      <c r="X105" s="74"/>
      <c r="Y105" s="74"/>
    </row>
    <row r="106" spans="1:25" ht="15" customHeight="1">
      <c r="A106" s="15">
        <v>84</v>
      </c>
      <c r="B106" s="27"/>
      <c r="C106" s="75">
        <f t="shared" si="4"/>
      </c>
      <c r="D106" s="75">
        <f t="shared" si="5"/>
      </c>
      <c r="E106" s="26"/>
      <c r="F106" s="26"/>
      <c r="G106" s="27"/>
      <c r="H106" s="28"/>
      <c r="I106" s="28"/>
      <c r="J106" s="28"/>
      <c r="K106" s="8">
        <f t="shared" si="3"/>
        <v>0</v>
      </c>
      <c r="L106" s="29"/>
      <c r="M106" s="54"/>
      <c r="N106" s="20"/>
      <c r="O106" s="76"/>
      <c r="P106" s="76" t="s">
        <v>63</v>
      </c>
      <c r="Q106" s="76" t="s">
        <v>68</v>
      </c>
      <c r="W106" s="74"/>
      <c r="X106" s="74"/>
      <c r="Y106" s="74"/>
    </row>
    <row r="107" spans="1:25" ht="15" customHeight="1">
      <c r="A107" s="15">
        <v>85</v>
      </c>
      <c r="B107" s="27"/>
      <c r="C107" s="75">
        <f t="shared" si="4"/>
      </c>
      <c r="D107" s="75">
        <f t="shared" si="5"/>
      </c>
      <c r="E107" s="26"/>
      <c r="F107" s="26"/>
      <c r="G107" s="27"/>
      <c r="H107" s="28"/>
      <c r="I107" s="28"/>
      <c r="J107" s="28"/>
      <c r="K107" s="8">
        <f t="shared" si="3"/>
        <v>0</v>
      </c>
      <c r="L107" s="29"/>
      <c r="M107" s="54"/>
      <c r="N107" s="20"/>
      <c r="O107" s="78"/>
      <c r="P107" s="78" t="s">
        <v>63</v>
      </c>
      <c r="Q107" s="78" t="s">
        <v>37</v>
      </c>
      <c r="W107" s="74"/>
      <c r="X107" s="74"/>
      <c r="Y107" s="74"/>
    </row>
    <row r="108" spans="1:25" ht="15" customHeight="1">
      <c r="A108" s="15">
        <v>86</v>
      </c>
      <c r="B108" s="27"/>
      <c r="C108" s="75">
        <f t="shared" si="4"/>
      </c>
      <c r="D108" s="75">
        <f t="shared" si="5"/>
      </c>
      <c r="E108" s="26"/>
      <c r="F108" s="26"/>
      <c r="G108" s="27"/>
      <c r="H108" s="28"/>
      <c r="I108" s="28"/>
      <c r="J108" s="28"/>
      <c r="K108" s="8">
        <f t="shared" si="3"/>
        <v>0</v>
      </c>
      <c r="L108" s="29"/>
      <c r="M108" s="54"/>
      <c r="N108" s="20"/>
      <c r="O108" s="65"/>
      <c r="P108" s="66"/>
      <c r="Q108" s="66"/>
      <c r="W108" s="5"/>
      <c r="X108" s="43"/>
      <c r="Y108" s="43"/>
    </row>
    <row r="109" spans="1:25" ht="15" customHeight="1">
      <c r="A109" s="15">
        <v>87</v>
      </c>
      <c r="B109" s="27"/>
      <c r="C109" s="75">
        <f t="shared" si="4"/>
      </c>
      <c r="D109" s="75">
        <f t="shared" si="5"/>
      </c>
      <c r="E109" s="26"/>
      <c r="F109" s="26"/>
      <c r="G109" s="27"/>
      <c r="H109" s="28"/>
      <c r="I109" s="28"/>
      <c r="J109" s="28"/>
      <c r="K109" s="8">
        <f t="shared" si="3"/>
        <v>0</v>
      </c>
      <c r="L109" s="29"/>
      <c r="M109" s="54"/>
      <c r="N109" s="20"/>
      <c r="O109" s="5"/>
      <c r="P109" s="43"/>
      <c r="Q109" s="43"/>
      <c r="W109" s="5"/>
      <c r="X109" s="43"/>
      <c r="Y109" s="43"/>
    </row>
    <row r="110" spans="1:14" ht="15" customHeight="1">
      <c r="A110" s="15">
        <v>88</v>
      </c>
      <c r="B110" s="27"/>
      <c r="C110" s="75">
        <f t="shared" si="4"/>
      </c>
      <c r="D110" s="75">
        <f t="shared" si="5"/>
      </c>
      <c r="E110" s="26"/>
      <c r="F110" s="26"/>
      <c r="G110" s="27"/>
      <c r="H110" s="28"/>
      <c r="I110" s="28"/>
      <c r="J110" s="28"/>
      <c r="K110" s="8">
        <f t="shared" si="3"/>
        <v>0</v>
      </c>
      <c r="L110" s="29"/>
      <c r="M110" s="54"/>
      <c r="N110" s="20"/>
    </row>
    <row r="111" spans="1:14" ht="15" customHeight="1">
      <c r="A111" s="15">
        <v>89</v>
      </c>
      <c r="B111" s="27"/>
      <c r="C111" s="75">
        <f t="shared" si="4"/>
      </c>
      <c r="D111" s="75">
        <f t="shared" si="5"/>
      </c>
      <c r="E111" s="26"/>
      <c r="F111" s="26"/>
      <c r="G111" s="27"/>
      <c r="H111" s="28"/>
      <c r="I111" s="28"/>
      <c r="J111" s="28"/>
      <c r="K111" s="8">
        <f t="shared" si="3"/>
        <v>0</v>
      </c>
      <c r="L111" s="29"/>
      <c r="M111" s="54"/>
      <c r="N111" s="20"/>
    </row>
    <row r="112" spans="1:14" ht="15" customHeight="1">
      <c r="A112" s="15">
        <v>90</v>
      </c>
      <c r="B112" s="27"/>
      <c r="C112" s="75">
        <f t="shared" si="4"/>
      </c>
      <c r="D112" s="75">
        <f t="shared" si="5"/>
      </c>
      <c r="E112" s="26"/>
      <c r="F112" s="26"/>
      <c r="G112" s="27"/>
      <c r="H112" s="28"/>
      <c r="I112" s="28"/>
      <c r="J112" s="28"/>
      <c r="K112" s="8">
        <f t="shared" si="3"/>
        <v>0</v>
      </c>
      <c r="L112" s="29"/>
      <c r="M112" s="54"/>
      <c r="N112" s="20"/>
    </row>
    <row r="113" spans="1:14" ht="15" customHeight="1">
      <c r="A113" s="15">
        <v>91</v>
      </c>
      <c r="B113" s="27"/>
      <c r="C113" s="75">
        <f t="shared" si="4"/>
      </c>
      <c r="D113" s="75">
        <f t="shared" si="5"/>
      </c>
      <c r="E113" s="26"/>
      <c r="F113" s="26"/>
      <c r="G113" s="27"/>
      <c r="H113" s="28"/>
      <c r="I113" s="28"/>
      <c r="J113" s="28"/>
      <c r="K113" s="8">
        <f t="shared" si="3"/>
        <v>0</v>
      </c>
      <c r="L113" s="29"/>
      <c r="M113" s="54"/>
      <c r="N113" s="20"/>
    </row>
    <row r="114" spans="1:14" ht="15" customHeight="1">
      <c r="A114" s="15">
        <v>92</v>
      </c>
      <c r="B114" s="27"/>
      <c r="C114" s="75">
        <f t="shared" si="4"/>
      </c>
      <c r="D114" s="75">
        <f t="shared" si="5"/>
      </c>
      <c r="E114" s="26"/>
      <c r="F114" s="26"/>
      <c r="G114" s="27"/>
      <c r="H114" s="28"/>
      <c r="I114" s="28"/>
      <c r="J114" s="28"/>
      <c r="K114" s="8">
        <f t="shared" si="3"/>
        <v>0</v>
      </c>
      <c r="L114" s="29"/>
      <c r="M114" s="54"/>
      <c r="N114" s="20"/>
    </row>
    <row r="115" spans="1:18" ht="15" customHeight="1">
      <c r="A115" s="15">
        <v>93</v>
      </c>
      <c r="B115" s="27"/>
      <c r="C115" s="75">
        <f t="shared" si="4"/>
      </c>
      <c r="D115" s="75">
        <f t="shared" si="5"/>
      </c>
      <c r="E115" s="26"/>
      <c r="F115" s="26"/>
      <c r="G115" s="27"/>
      <c r="H115" s="28"/>
      <c r="I115" s="28"/>
      <c r="J115" s="28"/>
      <c r="K115" s="8">
        <f t="shared" si="3"/>
        <v>0</v>
      </c>
      <c r="L115" s="29"/>
      <c r="M115" s="54"/>
      <c r="N115" s="20"/>
      <c r="R115"/>
    </row>
    <row r="116" spans="1:14" ht="15" customHeight="1">
      <c r="A116" s="15">
        <v>94</v>
      </c>
      <c r="B116" s="27"/>
      <c r="C116" s="75">
        <f t="shared" si="4"/>
      </c>
      <c r="D116" s="75">
        <f t="shared" si="5"/>
      </c>
      <c r="E116" s="26"/>
      <c r="F116" s="26"/>
      <c r="G116" s="27"/>
      <c r="H116" s="28"/>
      <c r="I116" s="28"/>
      <c r="J116" s="28"/>
      <c r="K116" s="8">
        <f t="shared" si="3"/>
        <v>0</v>
      </c>
      <c r="L116" s="29"/>
      <c r="M116" s="54"/>
      <c r="N116" s="20"/>
    </row>
    <row r="117" spans="1:14" ht="15" customHeight="1">
      <c r="A117" s="15">
        <v>95</v>
      </c>
      <c r="B117" s="27"/>
      <c r="C117" s="75">
        <f t="shared" si="4"/>
      </c>
      <c r="D117" s="75">
        <f t="shared" si="5"/>
      </c>
      <c r="E117" s="26"/>
      <c r="F117" s="26"/>
      <c r="G117" s="27"/>
      <c r="H117" s="28"/>
      <c r="I117" s="28"/>
      <c r="J117" s="28"/>
      <c r="K117" s="8">
        <f t="shared" si="3"/>
        <v>0</v>
      </c>
      <c r="L117" s="29"/>
      <c r="M117" s="54"/>
      <c r="N117" s="20"/>
    </row>
    <row r="118" spans="1:14" ht="15" customHeight="1">
      <c r="A118" s="15">
        <v>96</v>
      </c>
      <c r="B118" s="27"/>
      <c r="C118" s="75">
        <f t="shared" si="4"/>
      </c>
      <c r="D118" s="75">
        <f t="shared" si="5"/>
      </c>
      <c r="E118" s="26"/>
      <c r="F118" s="26"/>
      <c r="G118" s="27"/>
      <c r="H118" s="28"/>
      <c r="I118" s="28"/>
      <c r="J118" s="28"/>
      <c r="K118" s="8">
        <f t="shared" si="3"/>
        <v>0</v>
      </c>
      <c r="L118" s="29"/>
      <c r="M118" s="54"/>
      <c r="N118" s="20"/>
    </row>
    <row r="119" spans="1:14" ht="15" customHeight="1">
      <c r="A119" s="15">
        <v>97</v>
      </c>
      <c r="B119" s="27"/>
      <c r="C119" s="75">
        <f t="shared" si="4"/>
      </c>
      <c r="D119" s="75">
        <f t="shared" si="5"/>
      </c>
      <c r="E119" s="26"/>
      <c r="F119" s="26"/>
      <c r="G119" s="27"/>
      <c r="H119" s="28"/>
      <c r="I119" s="28"/>
      <c r="J119" s="28"/>
      <c r="K119" s="8">
        <f t="shared" si="3"/>
        <v>0</v>
      </c>
      <c r="L119" s="29"/>
      <c r="M119" s="54"/>
      <c r="N119" s="20"/>
    </row>
    <row r="120" spans="1:14" ht="15" customHeight="1">
      <c r="A120" s="15">
        <v>98</v>
      </c>
      <c r="B120" s="27"/>
      <c r="C120" s="75">
        <f t="shared" si="4"/>
      </c>
      <c r="D120" s="75">
        <f t="shared" si="5"/>
      </c>
      <c r="E120" s="26"/>
      <c r="F120" s="26"/>
      <c r="G120" s="27"/>
      <c r="H120" s="28"/>
      <c r="I120" s="28"/>
      <c r="J120" s="28"/>
      <c r="K120" s="8">
        <f t="shared" si="3"/>
        <v>0</v>
      </c>
      <c r="L120" s="29"/>
      <c r="M120" s="54"/>
      <c r="N120" s="20"/>
    </row>
    <row r="121" spans="1:14" ht="15" customHeight="1">
      <c r="A121" s="15">
        <v>99</v>
      </c>
      <c r="B121" s="27"/>
      <c r="C121" s="75">
        <f t="shared" si="4"/>
      </c>
      <c r="D121" s="75">
        <f t="shared" si="5"/>
      </c>
      <c r="E121" s="26"/>
      <c r="F121" s="26"/>
      <c r="G121" s="27"/>
      <c r="H121" s="28"/>
      <c r="I121" s="28"/>
      <c r="J121" s="28"/>
      <c r="K121" s="8">
        <f t="shared" si="3"/>
        <v>0</v>
      </c>
      <c r="L121" s="29"/>
      <c r="M121" s="54"/>
      <c r="N121" s="20"/>
    </row>
    <row r="122" spans="1:13" ht="15" customHeight="1">
      <c r="A122" s="15">
        <v>100</v>
      </c>
      <c r="B122" s="27"/>
      <c r="C122" s="75">
        <f t="shared" si="4"/>
      </c>
      <c r="D122" s="75">
        <f t="shared" si="5"/>
      </c>
      <c r="E122" s="26"/>
      <c r="F122" s="26"/>
      <c r="G122" s="27"/>
      <c r="H122" s="28"/>
      <c r="I122" s="28"/>
      <c r="J122" s="28"/>
      <c r="K122" s="8">
        <f t="shared" si="3"/>
        <v>0</v>
      </c>
      <c r="L122" s="29"/>
      <c r="M122" s="54"/>
    </row>
    <row r="123" spans="1:13" ht="15" customHeight="1">
      <c r="A123" s="15">
        <v>101</v>
      </c>
      <c r="B123" s="27"/>
      <c r="C123" s="75">
        <f t="shared" si="4"/>
      </c>
      <c r="D123" s="75">
        <f t="shared" si="5"/>
      </c>
      <c r="E123" s="26"/>
      <c r="F123" s="26"/>
      <c r="G123" s="27"/>
      <c r="H123" s="28"/>
      <c r="I123" s="28"/>
      <c r="J123" s="28"/>
      <c r="K123" s="8">
        <f t="shared" si="3"/>
        <v>0</v>
      </c>
      <c r="L123" s="29"/>
      <c r="M123" s="54"/>
    </row>
    <row r="124" spans="1:13" ht="15" customHeight="1">
      <c r="A124" s="15">
        <v>102</v>
      </c>
      <c r="B124" s="27"/>
      <c r="C124" s="75">
        <f t="shared" si="4"/>
      </c>
      <c r="D124" s="75">
        <f t="shared" si="5"/>
      </c>
      <c r="E124" s="26"/>
      <c r="F124" s="26"/>
      <c r="G124" s="27"/>
      <c r="H124" s="28"/>
      <c r="I124" s="28"/>
      <c r="J124" s="28"/>
      <c r="K124" s="8">
        <f t="shared" si="3"/>
        <v>0</v>
      </c>
      <c r="L124" s="29"/>
      <c r="M124" s="54"/>
    </row>
    <row r="125" spans="1:13" ht="15" customHeight="1">
      <c r="A125" s="15">
        <v>103</v>
      </c>
      <c r="B125" s="27"/>
      <c r="C125" s="75">
        <f t="shared" si="4"/>
      </c>
      <c r="D125" s="75">
        <f t="shared" si="5"/>
      </c>
      <c r="E125" s="26"/>
      <c r="F125" s="26"/>
      <c r="G125" s="27"/>
      <c r="H125" s="28"/>
      <c r="I125" s="28"/>
      <c r="J125" s="28"/>
      <c r="K125" s="8">
        <f t="shared" si="3"/>
        <v>0</v>
      </c>
      <c r="L125" s="29"/>
      <c r="M125" s="54"/>
    </row>
    <row r="126" spans="1:13" ht="15" customHeight="1">
      <c r="A126" s="15">
        <v>104</v>
      </c>
      <c r="B126" s="27"/>
      <c r="C126" s="75">
        <f t="shared" si="4"/>
      </c>
      <c r="D126" s="75">
        <f t="shared" si="5"/>
      </c>
      <c r="E126" s="26"/>
      <c r="F126" s="26"/>
      <c r="G126" s="27"/>
      <c r="H126" s="28"/>
      <c r="I126" s="28"/>
      <c r="J126" s="28"/>
      <c r="K126" s="8">
        <f t="shared" si="3"/>
        <v>0</v>
      </c>
      <c r="L126" s="29"/>
      <c r="M126" s="54"/>
    </row>
    <row r="127" spans="1:13" ht="15" customHeight="1">
      <c r="A127" s="15">
        <v>105</v>
      </c>
      <c r="B127" s="27"/>
      <c r="C127" s="75">
        <f t="shared" si="4"/>
      </c>
      <c r="D127" s="75">
        <f t="shared" si="5"/>
      </c>
      <c r="E127" s="26"/>
      <c r="F127" s="26"/>
      <c r="G127" s="27"/>
      <c r="H127" s="28"/>
      <c r="I127" s="28"/>
      <c r="J127" s="28"/>
      <c r="K127" s="8">
        <f t="shared" si="3"/>
        <v>0</v>
      </c>
      <c r="L127" s="29"/>
      <c r="M127" s="54"/>
    </row>
    <row r="128" spans="1:13" ht="15" customHeight="1">
      <c r="A128" s="15">
        <v>106</v>
      </c>
      <c r="B128" s="27"/>
      <c r="C128" s="75">
        <f t="shared" si="4"/>
      </c>
      <c r="D128" s="75">
        <f t="shared" si="5"/>
      </c>
      <c r="E128" s="26"/>
      <c r="F128" s="26"/>
      <c r="G128" s="27"/>
      <c r="H128" s="28"/>
      <c r="I128" s="28"/>
      <c r="J128" s="28"/>
      <c r="K128" s="8">
        <f t="shared" si="3"/>
        <v>0</v>
      </c>
      <c r="L128" s="29"/>
      <c r="M128" s="54"/>
    </row>
    <row r="129" spans="1:13" ht="15" customHeight="1">
      <c r="A129" s="15">
        <v>107</v>
      </c>
      <c r="B129" s="27"/>
      <c r="C129" s="75">
        <f t="shared" si="4"/>
      </c>
      <c r="D129" s="75">
        <f t="shared" si="5"/>
      </c>
      <c r="E129" s="26"/>
      <c r="F129" s="26"/>
      <c r="G129" s="27"/>
      <c r="H129" s="28"/>
      <c r="I129" s="28"/>
      <c r="J129" s="28"/>
      <c r="K129" s="8">
        <f t="shared" si="3"/>
        <v>0</v>
      </c>
      <c r="L129" s="29"/>
      <c r="M129" s="54"/>
    </row>
    <row r="130" spans="1:13" ht="15" customHeight="1">
      <c r="A130" s="15">
        <v>108</v>
      </c>
      <c r="B130" s="27"/>
      <c r="C130" s="75">
        <f t="shared" si="4"/>
      </c>
      <c r="D130" s="75">
        <f t="shared" si="5"/>
      </c>
      <c r="E130" s="26"/>
      <c r="F130" s="26"/>
      <c r="G130" s="27"/>
      <c r="H130" s="28"/>
      <c r="I130" s="28"/>
      <c r="J130" s="28"/>
      <c r="K130" s="8">
        <f t="shared" si="3"/>
        <v>0</v>
      </c>
      <c r="L130" s="29"/>
      <c r="M130" s="54"/>
    </row>
    <row r="131" spans="1:13" ht="15" customHeight="1">
      <c r="A131" s="15">
        <v>109</v>
      </c>
      <c r="B131" s="27"/>
      <c r="C131" s="75">
        <f t="shared" si="4"/>
      </c>
      <c r="D131" s="75">
        <f t="shared" si="5"/>
      </c>
      <c r="E131" s="26"/>
      <c r="F131" s="26"/>
      <c r="G131" s="27"/>
      <c r="H131" s="28"/>
      <c r="I131" s="28"/>
      <c r="J131" s="28"/>
      <c r="K131" s="8">
        <f t="shared" si="3"/>
        <v>0</v>
      </c>
      <c r="L131" s="29"/>
      <c r="M131" s="54"/>
    </row>
    <row r="132" spans="1:13" ht="15" customHeight="1">
      <c r="A132" s="15">
        <v>110</v>
      </c>
      <c r="B132" s="27"/>
      <c r="C132" s="75">
        <f t="shared" si="4"/>
      </c>
      <c r="D132" s="75">
        <f t="shared" si="5"/>
      </c>
      <c r="E132" s="26"/>
      <c r="F132" s="26"/>
      <c r="G132" s="27"/>
      <c r="H132" s="28"/>
      <c r="I132" s="28"/>
      <c r="J132" s="28"/>
      <c r="K132" s="8">
        <f t="shared" si="3"/>
        <v>0</v>
      </c>
      <c r="L132" s="29"/>
      <c r="M132" s="54"/>
    </row>
    <row r="133" spans="1:13" ht="15" customHeight="1">
      <c r="A133" s="15">
        <v>111</v>
      </c>
      <c r="B133" s="27"/>
      <c r="C133" s="75">
        <f t="shared" si="4"/>
      </c>
      <c r="D133" s="75">
        <f t="shared" si="5"/>
      </c>
      <c r="E133" s="26"/>
      <c r="F133" s="26"/>
      <c r="G133" s="27"/>
      <c r="H133" s="28"/>
      <c r="I133" s="28"/>
      <c r="J133" s="28"/>
      <c r="K133" s="8">
        <f t="shared" si="3"/>
        <v>0</v>
      </c>
      <c r="L133" s="29"/>
      <c r="M133" s="54"/>
    </row>
    <row r="134" spans="1:13" ht="15" customHeight="1">
      <c r="A134" s="15">
        <v>112</v>
      </c>
      <c r="B134" s="27"/>
      <c r="C134" s="75">
        <f t="shared" si="4"/>
      </c>
      <c r="D134" s="75">
        <f t="shared" si="5"/>
      </c>
      <c r="E134" s="26"/>
      <c r="F134" s="26"/>
      <c r="G134" s="27"/>
      <c r="H134" s="28"/>
      <c r="I134" s="28"/>
      <c r="J134" s="28"/>
      <c r="K134" s="8">
        <f t="shared" si="3"/>
        <v>0</v>
      </c>
      <c r="L134" s="29"/>
      <c r="M134" s="54"/>
    </row>
    <row r="135" spans="1:13" ht="15" customHeight="1">
      <c r="A135" s="15">
        <v>113</v>
      </c>
      <c r="B135" s="27"/>
      <c r="C135" s="75">
        <f t="shared" si="4"/>
      </c>
      <c r="D135" s="75">
        <f t="shared" si="5"/>
      </c>
      <c r="E135" s="26"/>
      <c r="F135" s="26"/>
      <c r="G135" s="27"/>
      <c r="H135" s="28"/>
      <c r="I135" s="28"/>
      <c r="J135" s="28"/>
      <c r="K135" s="8">
        <f t="shared" si="3"/>
        <v>0</v>
      </c>
      <c r="L135" s="29"/>
      <c r="M135" s="54"/>
    </row>
    <row r="136" spans="1:13" ht="15" customHeight="1">
      <c r="A136" s="15">
        <v>114</v>
      </c>
      <c r="B136" s="27"/>
      <c r="C136" s="75">
        <f t="shared" si="4"/>
      </c>
      <c r="D136" s="75">
        <f t="shared" si="5"/>
      </c>
      <c r="E136" s="26"/>
      <c r="F136" s="26"/>
      <c r="G136" s="27"/>
      <c r="H136" s="28"/>
      <c r="I136" s="28"/>
      <c r="J136" s="28"/>
      <c r="K136" s="8">
        <f t="shared" si="3"/>
        <v>0</v>
      </c>
      <c r="L136" s="29"/>
      <c r="M136" s="54"/>
    </row>
    <row r="137" spans="1:13" ht="15" customHeight="1">
      <c r="A137" s="15">
        <v>115</v>
      </c>
      <c r="B137" s="27"/>
      <c r="C137" s="75">
        <f t="shared" si="4"/>
      </c>
      <c r="D137" s="75">
        <f t="shared" si="5"/>
      </c>
      <c r="E137" s="26"/>
      <c r="F137" s="26"/>
      <c r="G137" s="27"/>
      <c r="H137" s="28"/>
      <c r="I137" s="28"/>
      <c r="J137" s="28"/>
      <c r="K137" s="8">
        <f t="shared" si="3"/>
        <v>0</v>
      </c>
      <c r="L137" s="29"/>
      <c r="M137" s="54"/>
    </row>
    <row r="138" spans="1:13" ht="15" customHeight="1">
      <c r="A138" s="15">
        <v>116</v>
      </c>
      <c r="B138" s="27"/>
      <c r="C138" s="75">
        <f t="shared" si="4"/>
      </c>
      <c r="D138" s="75">
        <f t="shared" si="5"/>
      </c>
      <c r="E138" s="26"/>
      <c r="F138" s="26"/>
      <c r="G138" s="27"/>
      <c r="H138" s="28"/>
      <c r="I138" s="28"/>
      <c r="J138" s="28"/>
      <c r="K138" s="8">
        <f t="shared" si="3"/>
        <v>0</v>
      </c>
      <c r="L138" s="29"/>
      <c r="M138" s="54"/>
    </row>
    <row r="139" spans="1:13" ht="15" customHeight="1">
      <c r="A139" s="15">
        <v>117</v>
      </c>
      <c r="B139" s="27"/>
      <c r="C139" s="75">
        <f t="shared" si="4"/>
      </c>
      <c r="D139" s="75">
        <f t="shared" si="5"/>
      </c>
      <c r="E139" s="26"/>
      <c r="F139" s="26"/>
      <c r="G139" s="27"/>
      <c r="H139" s="28"/>
      <c r="I139" s="28"/>
      <c r="J139" s="28"/>
      <c r="K139" s="8">
        <f t="shared" si="3"/>
        <v>0</v>
      </c>
      <c r="L139" s="29"/>
      <c r="M139" s="54"/>
    </row>
    <row r="140" spans="1:13" ht="15" customHeight="1">
      <c r="A140" s="15">
        <v>118</v>
      </c>
      <c r="B140" s="27"/>
      <c r="C140" s="75">
        <f t="shared" si="4"/>
      </c>
      <c r="D140" s="75">
        <f t="shared" si="5"/>
      </c>
      <c r="E140" s="26"/>
      <c r="F140" s="26"/>
      <c r="G140" s="27"/>
      <c r="H140" s="28"/>
      <c r="I140" s="28"/>
      <c r="J140" s="28"/>
      <c r="K140" s="8">
        <f t="shared" si="3"/>
        <v>0</v>
      </c>
      <c r="L140" s="29"/>
      <c r="M140" s="54"/>
    </row>
    <row r="141" spans="1:13" ht="15" customHeight="1">
      <c r="A141" s="15">
        <v>119</v>
      </c>
      <c r="B141" s="27"/>
      <c r="C141" s="75">
        <f t="shared" si="4"/>
      </c>
      <c r="D141" s="75">
        <f t="shared" si="5"/>
      </c>
      <c r="E141" s="26"/>
      <c r="F141" s="26"/>
      <c r="G141" s="27"/>
      <c r="H141" s="28"/>
      <c r="I141" s="28"/>
      <c r="J141" s="28"/>
      <c r="K141" s="8">
        <f t="shared" si="3"/>
        <v>0</v>
      </c>
      <c r="L141" s="29"/>
      <c r="M141" s="54"/>
    </row>
    <row r="142" spans="1:13" ht="15" customHeight="1">
      <c r="A142" s="15">
        <v>120</v>
      </c>
      <c r="B142" s="27"/>
      <c r="C142" s="75">
        <f t="shared" si="4"/>
      </c>
      <c r="D142" s="75">
        <f t="shared" si="5"/>
      </c>
      <c r="E142" s="26"/>
      <c r="F142" s="26"/>
      <c r="G142" s="27"/>
      <c r="H142" s="28"/>
      <c r="I142" s="28"/>
      <c r="J142" s="28"/>
      <c r="K142" s="8">
        <f t="shared" si="3"/>
        <v>0</v>
      </c>
      <c r="L142" s="29"/>
      <c r="M142" s="54"/>
    </row>
    <row r="143" spans="1:13" ht="15" customHeight="1">
      <c r="A143" s="15">
        <v>121</v>
      </c>
      <c r="B143" s="27"/>
      <c r="C143" s="75">
        <f t="shared" si="4"/>
      </c>
      <c r="D143" s="75">
        <f t="shared" si="5"/>
      </c>
      <c r="E143" s="26"/>
      <c r="F143" s="26"/>
      <c r="G143" s="27"/>
      <c r="H143" s="28"/>
      <c r="I143" s="28"/>
      <c r="J143" s="28"/>
      <c r="K143" s="8">
        <f t="shared" si="3"/>
        <v>0</v>
      </c>
      <c r="L143" s="29"/>
      <c r="M143" s="54"/>
    </row>
    <row r="144" spans="1:13" ht="15" customHeight="1">
      <c r="A144" s="15">
        <v>122</v>
      </c>
      <c r="B144" s="27"/>
      <c r="C144" s="75">
        <f t="shared" si="4"/>
      </c>
      <c r="D144" s="75">
        <f t="shared" si="5"/>
      </c>
      <c r="E144" s="26"/>
      <c r="F144" s="26"/>
      <c r="G144" s="27"/>
      <c r="H144" s="28"/>
      <c r="I144" s="28"/>
      <c r="J144" s="28"/>
      <c r="K144" s="8">
        <f t="shared" si="3"/>
        <v>0</v>
      </c>
      <c r="L144" s="29"/>
      <c r="M144" s="54"/>
    </row>
    <row r="145" spans="1:13" ht="15" customHeight="1">
      <c r="A145" s="15">
        <v>123</v>
      </c>
      <c r="B145" s="27"/>
      <c r="C145" s="75">
        <f t="shared" si="4"/>
      </c>
      <c r="D145" s="75">
        <f t="shared" si="5"/>
      </c>
      <c r="E145" s="26"/>
      <c r="F145" s="26"/>
      <c r="G145" s="27"/>
      <c r="H145" s="28"/>
      <c r="I145" s="28"/>
      <c r="J145" s="28"/>
      <c r="K145" s="8">
        <f t="shared" si="3"/>
        <v>0</v>
      </c>
      <c r="L145" s="29"/>
      <c r="M145" s="54"/>
    </row>
    <row r="146" spans="1:13" ht="15" customHeight="1">
      <c r="A146" s="15">
        <v>124</v>
      </c>
      <c r="B146" s="27"/>
      <c r="C146" s="75">
        <f t="shared" si="4"/>
      </c>
      <c r="D146" s="75">
        <f t="shared" si="5"/>
      </c>
      <c r="E146" s="26"/>
      <c r="F146" s="26"/>
      <c r="G146" s="27"/>
      <c r="H146" s="28"/>
      <c r="I146" s="28"/>
      <c r="J146" s="28"/>
      <c r="K146" s="8">
        <f t="shared" si="3"/>
        <v>0</v>
      </c>
      <c r="L146" s="29"/>
      <c r="M146" s="54"/>
    </row>
    <row r="147" spans="1:13" ht="15" customHeight="1">
      <c r="A147" s="15">
        <v>125</v>
      </c>
      <c r="B147" s="27"/>
      <c r="C147" s="75">
        <f t="shared" si="4"/>
      </c>
      <c r="D147" s="75">
        <f t="shared" si="5"/>
      </c>
      <c r="E147" s="26"/>
      <c r="F147" s="26"/>
      <c r="G147" s="27"/>
      <c r="H147" s="28"/>
      <c r="I147" s="28"/>
      <c r="J147" s="28"/>
      <c r="K147" s="8">
        <f t="shared" si="3"/>
        <v>0</v>
      </c>
      <c r="L147" s="29"/>
      <c r="M147" s="54"/>
    </row>
    <row r="148" spans="1:13" ht="15" customHeight="1">
      <c r="A148" s="15">
        <v>126</v>
      </c>
      <c r="B148" s="27"/>
      <c r="C148" s="75">
        <f t="shared" si="4"/>
      </c>
      <c r="D148" s="75">
        <f t="shared" si="5"/>
      </c>
      <c r="E148" s="26"/>
      <c r="F148" s="26"/>
      <c r="G148" s="27"/>
      <c r="H148" s="28"/>
      <c r="I148" s="28"/>
      <c r="J148" s="28"/>
      <c r="K148" s="8">
        <f t="shared" si="3"/>
        <v>0</v>
      </c>
      <c r="L148" s="29"/>
      <c r="M148" s="54"/>
    </row>
    <row r="149" spans="1:13" ht="15" customHeight="1">
      <c r="A149" s="15">
        <v>127</v>
      </c>
      <c r="B149" s="27"/>
      <c r="C149" s="75">
        <f t="shared" si="4"/>
      </c>
      <c r="D149" s="75">
        <f t="shared" si="5"/>
      </c>
      <c r="E149" s="26"/>
      <c r="F149" s="26"/>
      <c r="G149" s="27"/>
      <c r="H149" s="28"/>
      <c r="I149" s="28"/>
      <c r="J149" s="28"/>
      <c r="K149" s="8">
        <f t="shared" si="3"/>
        <v>0</v>
      </c>
      <c r="L149" s="29"/>
      <c r="M149" s="54"/>
    </row>
    <row r="150" spans="1:13" ht="15" customHeight="1">
      <c r="A150" s="15">
        <v>128</v>
      </c>
      <c r="B150" s="27"/>
      <c r="C150" s="75">
        <f t="shared" si="4"/>
      </c>
      <c r="D150" s="75">
        <f t="shared" si="5"/>
      </c>
      <c r="E150" s="26"/>
      <c r="F150" s="26"/>
      <c r="G150" s="27"/>
      <c r="H150" s="28"/>
      <c r="I150" s="28"/>
      <c r="J150" s="28"/>
      <c r="K150" s="8">
        <f t="shared" si="3"/>
        <v>0</v>
      </c>
      <c r="L150" s="29"/>
      <c r="M150" s="54"/>
    </row>
    <row r="151" spans="1:13" ht="15" customHeight="1">
      <c r="A151" s="15">
        <v>129</v>
      </c>
      <c r="B151" s="27"/>
      <c r="C151" s="75">
        <f t="shared" si="4"/>
      </c>
      <c r="D151" s="75">
        <f t="shared" si="5"/>
      </c>
      <c r="E151" s="26"/>
      <c r="F151" s="26"/>
      <c r="G151" s="27"/>
      <c r="H151" s="28"/>
      <c r="I151" s="28"/>
      <c r="J151" s="28"/>
      <c r="K151" s="8">
        <f aca="true" t="shared" si="6" ref="K151:K173">$D$3</f>
        <v>0</v>
      </c>
      <c r="L151" s="29"/>
      <c r="M151" s="54"/>
    </row>
    <row r="152" spans="1:13" ht="15" customHeight="1">
      <c r="A152" s="15">
        <v>130</v>
      </c>
      <c r="B152" s="27"/>
      <c r="C152" s="75">
        <f aca="true" t="shared" si="7" ref="C152:C173">IF(ISBLANK(B152),"",VLOOKUP(B152,$O$24:$Q$109,2,FALSE))</f>
      </c>
      <c r="D152" s="75">
        <f aca="true" t="shared" si="8" ref="D152:D173">IF(ISBLANK(B152),"",VLOOKUP(B152,$O$24:$Q$109,3,FALSE))</f>
      </c>
      <c r="E152" s="26"/>
      <c r="F152" s="26"/>
      <c r="G152" s="27"/>
      <c r="H152" s="28"/>
      <c r="I152" s="28"/>
      <c r="J152" s="28"/>
      <c r="K152" s="8">
        <f t="shared" si="6"/>
        <v>0</v>
      </c>
      <c r="L152" s="29"/>
      <c r="M152" s="54"/>
    </row>
    <row r="153" spans="1:13" ht="15" customHeight="1">
      <c r="A153" s="15">
        <v>131</v>
      </c>
      <c r="B153" s="27"/>
      <c r="C153" s="75">
        <f t="shared" si="7"/>
      </c>
      <c r="D153" s="75">
        <f t="shared" si="8"/>
      </c>
      <c r="E153" s="26"/>
      <c r="F153" s="26"/>
      <c r="G153" s="27"/>
      <c r="H153" s="28"/>
      <c r="I153" s="28"/>
      <c r="J153" s="28"/>
      <c r="K153" s="8">
        <f t="shared" si="6"/>
        <v>0</v>
      </c>
      <c r="L153" s="29"/>
      <c r="M153" s="54"/>
    </row>
    <row r="154" spans="1:13" ht="15" customHeight="1">
      <c r="A154" s="15">
        <v>132</v>
      </c>
      <c r="B154" s="27"/>
      <c r="C154" s="75">
        <f t="shared" si="7"/>
      </c>
      <c r="D154" s="75">
        <f t="shared" si="8"/>
      </c>
      <c r="E154" s="26"/>
      <c r="F154" s="26"/>
      <c r="G154" s="27"/>
      <c r="H154" s="28"/>
      <c r="I154" s="28"/>
      <c r="J154" s="28"/>
      <c r="K154" s="8">
        <f t="shared" si="6"/>
        <v>0</v>
      </c>
      <c r="L154" s="29"/>
      <c r="M154" s="54"/>
    </row>
    <row r="155" spans="1:13" ht="15" customHeight="1">
      <c r="A155" s="15">
        <v>133</v>
      </c>
      <c r="B155" s="27"/>
      <c r="C155" s="75">
        <f t="shared" si="7"/>
      </c>
      <c r="D155" s="75">
        <f t="shared" si="8"/>
      </c>
      <c r="E155" s="26"/>
      <c r="F155" s="26"/>
      <c r="G155" s="27"/>
      <c r="H155" s="28"/>
      <c r="I155" s="28"/>
      <c r="J155" s="28"/>
      <c r="K155" s="8">
        <f t="shared" si="6"/>
        <v>0</v>
      </c>
      <c r="L155" s="29"/>
      <c r="M155" s="54"/>
    </row>
    <row r="156" spans="1:13" ht="15" customHeight="1">
      <c r="A156" s="15">
        <v>134</v>
      </c>
      <c r="B156" s="27"/>
      <c r="C156" s="75">
        <f t="shared" si="7"/>
      </c>
      <c r="D156" s="75">
        <f t="shared" si="8"/>
      </c>
      <c r="E156" s="26"/>
      <c r="F156" s="26"/>
      <c r="G156" s="27"/>
      <c r="H156" s="28"/>
      <c r="I156" s="28"/>
      <c r="J156" s="28"/>
      <c r="K156" s="8">
        <f t="shared" si="6"/>
        <v>0</v>
      </c>
      <c r="L156" s="29"/>
      <c r="M156" s="54"/>
    </row>
    <row r="157" spans="1:13" ht="15" customHeight="1">
      <c r="A157" s="15">
        <v>135</v>
      </c>
      <c r="B157" s="27"/>
      <c r="C157" s="75">
        <f t="shared" si="7"/>
      </c>
      <c r="D157" s="75">
        <f t="shared" si="8"/>
      </c>
      <c r="E157" s="26"/>
      <c r="F157" s="26"/>
      <c r="G157" s="27"/>
      <c r="H157" s="28"/>
      <c r="I157" s="28"/>
      <c r="J157" s="28"/>
      <c r="K157" s="8">
        <f t="shared" si="6"/>
        <v>0</v>
      </c>
      <c r="L157" s="29"/>
      <c r="M157" s="54"/>
    </row>
    <row r="158" spans="1:13" ht="15" customHeight="1">
      <c r="A158" s="15">
        <v>136</v>
      </c>
      <c r="B158" s="27"/>
      <c r="C158" s="75">
        <f t="shared" si="7"/>
      </c>
      <c r="D158" s="75">
        <f t="shared" si="8"/>
      </c>
      <c r="E158" s="26"/>
      <c r="F158" s="26"/>
      <c r="G158" s="27"/>
      <c r="H158" s="28"/>
      <c r="I158" s="28"/>
      <c r="J158" s="28"/>
      <c r="K158" s="8">
        <f t="shared" si="6"/>
        <v>0</v>
      </c>
      <c r="L158" s="29"/>
      <c r="M158" s="54"/>
    </row>
    <row r="159" spans="1:13" ht="15" customHeight="1">
      <c r="A159" s="15">
        <v>137</v>
      </c>
      <c r="B159" s="27"/>
      <c r="C159" s="75">
        <f t="shared" si="7"/>
      </c>
      <c r="D159" s="75">
        <f t="shared" si="8"/>
      </c>
      <c r="E159" s="26"/>
      <c r="F159" s="26"/>
      <c r="G159" s="27"/>
      <c r="H159" s="28"/>
      <c r="I159" s="28"/>
      <c r="J159" s="28"/>
      <c r="K159" s="8">
        <f t="shared" si="6"/>
        <v>0</v>
      </c>
      <c r="L159" s="29"/>
      <c r="M159" s="54"/>
    </row>
    <row r="160" spans="1:13" ht="15" customHeight="1">
      <c r="A160" s="15">
        <v>138</v>
      </c>
      <c r="B160" s="27"/>
      <c r="C160" s="75">
        <f t="shared" si="7"/>
      </c>
      <c r="D160" s="75">
        <f t="shared" si="8"/>
      </c>
      <c r="E160" s="26"/>
      <c r="F160" s="26"/>
      <c r="G160" s="27"/>
      <c r="H160" s="28"/>
      <c r="I160" s="28"/>
      <c r="J160" s="28"/>
      <c r="K160" s="8">
        <f t="shared" si="6"/>
        <v>0</v>
      </c>
      <c r="L160" s="29"/>
      <c r="M160" s="54"/>
    </row>
    <row r="161" spans="1:13" ht="15" customHeight="1">
      <c r="A161" s="15">
        <v>139</v>
      </c>
      <c r="B161" s="27"/>
      <c r="C161" s="75">
        <f t="shared" si="7"/>
      </c>
      <c r="D161" s="75">
        <f t="shared" si="8"/>
      </c>
      <c r="E161" s="26"/>
      <c r="F161" s="26"/>
      <c r="G161" s="27"/>
      <c r="H161" s="28"/>
      <c r="I161" s="28"/>
      <c r="J161" s="28"/>
      <c r="K161" s="8">
        <f t="shared" si="6"/>
        <v>0</v>
      </c>
      <c r="L161" s="29"/>
      <c r="M161" s="54"/>
    </row>
    <row r="162" spans="1:13" ht="15" customHeight="1">
      <c r="A162" s="15">
        <v>140</v>
      </c>
      <c r="B162" s="27"/>
      <c r="C162" s="75">
        <f t="shared" si="7"/>
      </c>
      <c r="D162" s="75">
        <f t="shared" si="8"/>
      </c>
      <c r="E162" s="26"/>
      <c r="F162" s="26"/>
      <c r="G162" s="27"/>
      <c r="H162" s="28"/>
      <c r="I162" s="28"/>
      <c r="J162" s="28"/>
      <c r="K162" s="8">
        <f t="shared" si="6"/>
        <v>0</v>
      </c>
      <c r="L162" s="29"/>
      <c r="M162" s="54"/>
    </row>
    <row r="163" spans="1:13" ht="15" customHeight="1">
      <c r="A163" s="15">
        <v>141</v>
      </c>
      <c r="B163" s="27"/>
      <c r="C163" s="75">
        <f t="shared" si="7"/>
      </c>
      <c r="D163" s="75">
        <f t="shared" si="8"/>
      </c>
      <c r="E163" s="26"/>
      <c r="F163" s="26"/>
      <c r="G163" s="27"/>
      <c r="H163" s="28"/>
      <c r="I163" s="28"/>
      <c r="J163" s="28"/>
      <c r="K163" s="8">
        <f t="shared" si="6"/>
        <v>0</v>
      </c>
      <c r="L163" s="29"/>
      <c r="M163" s="54"/>
    </row>
    <row r="164" spans="1:13" ht="15" customHeight="1">
      <c r="A164" s="15">
        <v>142</v>
      </c>
      <c r="B164" s="27"/>
      <c r="C164" s="75">
        <f t="shared" si="7"/>
      </c>
      <c r="D164" s="75">
        <f t="shared" si="8"/>
      </c>
      <c r="E164" s="26"/>
      <c r="F164" s="26"/>
      <c r="G164" s="27"/>
      <c r="H164" s="28"/>
      <c r="I164" s="28"/>
      <c r="J164" s="28"/>
      <c r="K164" s="8">
        <f t="shared" si="6"/>
        <v>0</v>
      </c>
      <c r="L164" s="29"/>
      <c r="M164" s="54"/>
    </row>
    <row r="165" spans="1:13" ht="15" customHeight="1">
      <c r="A165" s="15">
        <v>143</v>
      </c>
      <c r="B165" s="27"/>
      <c r="C165" s="75">
        <f t="shared" si="7"/>
      </c>
      <c r="D165" s="75">
        <f t="shared" si="8"/>
      </c>
      <c r="E165" s="26"/>
      <c r="F165" s="26"/>
      <c r="G165" s="27"/>
      <c r="H165" s="28"/>
      <c r="I165" s="28"/>
      <c r="J165" s="28"/>
      <c r="K165" s="8">
        <f t="shared" si="6"/>
        <v>0</v>
      </c>
      <c r="L165" s="29"/>
      <c r="M165" s="54"/>
    </row>
    <row r="166" spans="1:13" ht="15" customHeight="1">
      <c r="A166" s="15">
        <v>144</v>
      </c>
      <c r="B166" s="27"/>
      <c r="C166" s="75">
        <f t="shared" si="7"/>
      </c>
      <c r="D166" s="75">
        <f t="shared" si="8"/>
      </c>
      <c r="E166" s="26"/>
      <c r="F166" s="26"/>
      <c r="G166" s="27"/>
      <c r="H166" s="28"/>
      <c r="I166" s="28"/>
      <c r="J166" s="28"/>
      <c r="K166" s="8">
        <f t="shared" si="6"/>
        <v>0</v>
      </c>
      <c r="L166" s="29"/>
      <c r="M166" s="54"/>
    </row>
    <row r="167" spans="1:13" ht="15" customHeight="1">
      <c r="A167" s="15">
        <v>145</v>
      </c>
      <c r="B167" s="27"/>
      <c r="C167" s="75">
        <f t="shared" si="7"/>
      </c>
      <c r="D167" s="75">
        <f t="shared" si="8"/>
      </c>
      <c r="E167" s="26"/>
      <c r="F167" s="26"/>
      <c r="G167" s="27"/>
      <c r="H167" s="28"/>
      <c r="I167" s="28"/>
      <c r="J167" s="28"/>
      <c r="K167" s="8">
        <f t="shared" si="6"/>
        <v>0</v>
      </c>
      <c r="L167" s="29"/>
      <c r="M167" s="54"/>
    </row>
    <row r="168" spans="1:13" ht="15" customHeight="1">
      <c r="A168" s="15">
        <v>146</v>
      </c>
      <c r="B168" s="27"/>
      <c r="C168" s="75">
        <f t="shared" si="7"/>
      </c>
      <c r="D168" s="75">
        <f t="shared" si="8"/>
      </c>
      <c r="E168" s="26"/>
      <c r="F168" s="26"/>
      <c r="G168" s="27"/>
      <c r="H168" s="28"/>
      <c r="I168" s="28"/>
      <c r="J168" s="28"/>
      <c r="K168" s="8">
        <f t="shared" si="6"/>
        <v>0</v>
      </c>
      <c r="L168" s="29"/>
      <c r="M168" s="54"/>
    </row>
    <row r="169" spans="1:13" ht="15" customHeight="1">
      <c r="A169" s="15">
        <v>147</v>
      </c>
      <c r="B169" s="27"/>
      <c r="C169" s="75">
        <f t="shared" si="7"/>
      </c>
      <c r="D169" s="75">
        <f t="shared" si="8"/>
      </c>
      <c r="E169" s="26"/>
      <c r="F169" s="26"/>
      <c r="G169" s="27"/>
      <c r="H169" s="28"/>
      <c r="I169" s="28"/>
      <c r="J169" s="28"/>
      <c r="K169" s="8">
        <f t="shared" si="6"/>
        <v>0</v>
      </c>
      <c r="L169" s="29"/>
      <c r="M169" s="54"/>
    </row>
    <row r="170" spans="1:13" ht="15" customHeight="1">
      <c r="A170" s="15">
        <v>148</v>
      </c>
      <c r="B170" s="27"/>
      <c r="C170" s="75">
        <f t="shared" si="7"/>
      </c>
      <c r="D170" s="75">
        <f t="shared" si="8"/>
      </c>
      <c r="E170" s="26"/>
      <c r="F170" s="26"/>
      <c r="G170" s="27"/>
      <c r="H170" s="28"/>
      <c r="I170" s="28"/>
      <c r="J170" s="28"/>
      <c r="K170" s="8">
        <f t="shared" si="6"/>
        <v>0</v>
      </c>
      <c r="L170" s="29"/>
      <c r="M170" s="54"/>
    </row>
    <row r="171" spans="1:13" ht="15" customHeight="1">
      <c r="A171" s="15">
        <v>149</v>
      </c>
      <c r="B171" s="27"/>
      <c r="C171" s="75">
        <f t="shared" si="7"/>
      </c>
      <c r="D171" s="75">
        <f t="shared" si="8"/>
      </c>
      <c r="E171" s="26"/>
      <c r="F171" s="26"/>
      <c r="G171" s="27"/>
      <c r="H171" s="28"/>
      <c r="I171" s="28"/>
      <c r="J171" s="28"/>
      <c r="K171" s="8">
        <f t="shared" si="6"/>
        <v>0</v>
      </c>
      <c r="L171" s="29"/>
      <c r="M171" s="54"/>
    </row>
    <row r="172" spans="1:13" ht="15" customHeight="1">
      <c r="A172" s="15">
        <v>150</v>
      </c>
      <c r="B172" s="27"/>
      <c r="C172" s="75">
        <f t="shared" si="7"/>
      </c>
      <c r="D172" s="75">
        <f t="shared" si="8"/>
      </c>
      <c r="E172" s="26"/>
      <c r="F172" s="26"/>
      <c r="G172" s="27"/>
      <c r="H172" s="28"/>
      <c r="I172" s="28"/>
      <c r="J172" s="28"/>
      <c r="K172" s="8">
        <f t="shared" si="6"/>
        <v>0</v>
      </c>
      <c r="L172" s="29"/>
      <c r="M172" s="54"/>
    </row>
    <row r="173" spans="1:13" ht="15" customHeight="1">
      <c r="A173" s="15">
        <v>151</v>
      </c>
      <c r="B173" s="27"/>
      <c r="C173" s="75">
        <f t="shared" si="7"/>
      </c>
      <c r="D173" s="75">
        <f t="shared" si="8"/>
      </c>
      <c r="E173" s="26"/>
      <c r="F173" s="26"/>
      <c r="G173" s="27"/>
      <c r="H173" s="28"/>
      <c r="I173" s="28"/>
      <c r="J173" s="28"/>
      <c r="K173" s="8">
        <f t="shared" si="6"/>
        <v>0</v>
      </c>
      <c r="L173" s="29"/>
      <c r="M173" s="54"/>
    </row>
    <row r="174" ht="20.25"/>
    <row r="175" ht="20.25"/>
    <row r="176" ht="20.25"/>
  </sheetData>
  <sheetProtection/>
  <mergeCells count="16">
    <mergeCell ref="B19:G19"/>
    <mergeCell ref="C1:I1"/>
    <mergeCell ref="M15:Q15"/>
    <mergeCell ref="L4:N4"/>
    <mergeCell ref="L5:N5"/>
    <mergeCell ref="L6:N6"/>
    <mergeCell ref="D3:H3"/>
    <mergeCell ref="L3:M3"/>
    <mergeCell ref="D4:H4"/>
    <mergeCell ref="D5:H5"/>
    <mergeCell ref="D7:H7"/>
    <mergeCell ref="D6:H6"/>
    <mergeCell ref="A10:Q10"/>
    <mergeCell ref="L7:N7"/>
    <mergeCell ref="L8:N8"/>
    <mergeCell ref="L9:N9"/>
  </mergeCells>
  <dataValidations count="5">
    <dataValidation allowBlank="1" showInputMessage="1" showErrorMessage="1" imeMode="hiragana" sqref="H23:I173 D3:I5"/>
    <dataValidation allowBlank="1" showInputMessage="1" showErrorMessage="1" imeMode="off" sqref="J23:J173 D6:I7"/>
    <dataValidation allowBlank="1" showInputMessage="1" showErrorMessage="1" imeMode="on" sqref="M23:N121 M122:M173"/>
    <dataValidation allowBlank="1" showInputMessage="1" showErrorMessage="1" promptTitle="記録の入力" prompt="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&#10;例　12秒34は12.34&#10;　   1分02秒34は62.34&#10;　　 10分56秒は10.56&#10;　　 10m23は10.23" imeMode="off" sqref="L24:L173"/>
    <dataValidation allowBlank="1" showInputMessage="1" showErrorMessage="1" promptTitle="記録の入力" prompt="自己記録を半角で記入してください。短距離は秒と1/100秒の間にﾄﾞｯﾄを記入し､中長距離は分と秒の間にﾄﾞｯﾄを記入し､秒以下は記入しないで下さい。ﾌｨｰﾙﾄﾞ競技はmをﾄﾞｯﾄにして下さい。&#10;例　12秒34は12.34&#10;　   10分56秒は10.56&#10;　　 10m23は10.23" imeMode="off" sqref="L23"/>
  </dataValidations>
  <hyperlinks>
    <hyperlink ref="M15" r:id="rId1" display="form@ogori-rk.com"/>
  </hyperlinks>
  <printOptions/>
  <pageMargins left="0.5905511811023623" right="0" top="0.5905511811023623" bottom="0" header="0.5118110236220472" footer="0.5118110236220472"/>
  <pageSetup horizontalDpi="600" verticalDpi="600" orientation="portrait" paperSize="9" scale="90" r:id="rId4"/>
  <headerFooter alignWithMargins="0">
    <oddHeader>&amp;RP&amp;P</oddHeader>
  </headerFooter>
  <rowBreaks count="2" manualBreakCount="2">
    <brk id="61" max="255" man="1"/>
    <brk id="121" max="25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umeda</cp:lastModifiedBy>
  <cp:lastPrinted>2020-01-25T05:06:34Z</cp:lastPrinted>
  <dcterms:created xsi:type="dcterms:W3CDTF">2004-09-02T00:09:23Z</dcterms:created>
  <dcterms:modified xsi:type="dcterms:W3CDTF">2022-03-10T13:29:21Z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