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youtou\Desktop\"/>
    </mc:Choice>
  </mc:AlternateContent>
  <bookViews>
    <workbookView xWindow="0" yWindow="0" windowWidth="10800" windowHeight="6624" activeTab="1"/>
  </bookViews>
  <sheets>
    <sheet name="確認" sheetId="5" r:id="rId1"/>
    <sheet name="入力" sheetId="1" r:id="rId2"/>
    <sheet name="Ichiran" sheetId="3" r:id="rId3"/>
    <sheet name="ｸﾗｽ種目" sheetId="2" r:id="rId4"/>
  </sheets>
  <definedNames>
    <definedName name="_xlnm.Print_Area" localSheetId="0">確認!$A$1:$L$25</definedName>
    <definedName name="_xlnm.Print_Area" localSheetId="1">入力!$A$1:$R$57</definedName>
    <definedName name="一般女">ｸﾗｽ種目!$C$2:$C$11</definedName>
    <definedName name="一般女Ｒ">ｸﾗｽ種目!$C$41</definedName>
    <definedName name="一般男">ｸﾗｽ種目!$B$2:$B$8</definedName>
    <definedName name="一般男R">ｸﾗｽ種目!$B$41</definedName>
    <definedName name="高校1女">ｸﾗｽ種目!$F$2:$F$12</definedName>
    <definedName name="高校1男">ｸﾗｽ種目!$D$2:$D$13</definedName>
    <definedName name="高校2女">ｸﾗｽ種目!$F$15:$F$25</definedName>
    <definedName name="高校2女R">ｸﾗｽ種目!$F$44</definedName>
    <definedName name="高校２男">ｸﾗｽ種目!$D$15:$D$26</definedName>
    <definedName name="高校2男R">ｸﾗｽ種目!$D$44</definedName>
    <definedName name="高校3女">ｸﾗｽ種目!$F$28:$F$38</definedName>
    <definedName name="高校3女R">ｸﾗｽ種目!$F$47</definedName>
    <definedName name="高校3男">ｸﾗｽ種目!$D$28:$D$39</definedName>
    <definedName name="高校3男R">ｸﾗｽ種目!$D$47</definedName>
    <definedName name="高校女R">ｸﾗｽ種目!$F$41</definedName>
    <definedName name="高校男R">ｸﾗｽ種目!$D$41</definedName>
    <definedName name="中学1女">ｸﾗｽ種目!$E$2:$E$9</definedName>
    <definedName name="中学1男">ｸﾗｽ種目!$A$2:$A$12</definedName>
    <definedName name="中学2女">ｸﾗｽ種目!$E$15:$E$22</definedName>
    <definedName name="中学2女R">ｸﾗｽ種目!$E$44</definedName>
    <definedName name="中学2男">ｸﾗｽ種目!$A$15:$A$25</definedName>
    <definedName name="中学2男R">ｸﾗｽ種目!$A$44</definedName>
    <definedName name="中学3女">ｸﾗｽ種目!$E$28:$E$35</definedName>
    <definedName name="中学3女R">ｸﾗｽ種目!$E$47</definedName>
    <definedName name="中学3男">ｸﾗｽ種目!$A$28:$A$38</definedName>
    <definedName name="中学3男R">ｸﾗｽ種目!$A$47</definedName>
    <definedName name="中学女R">ｸﾗｽ種目!$E$41</definedName>
    <definedName name="中学男R">ｸﾗｽ種目!$A$41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5" l="1"/>
  <c r="T2" i="2" l="1"/>
  <c r="Z2" i="2" s="1"/>
  <c r="T3" i="2"/>
  <c r="Z3" i="2" s="1"/>
  <c r="T4" i="2"/>
  <c r="Z4" i="2" s="1"/>
  <c r="T9" i="2"/>
  <c r="Y9" i="2" s="1"/>
  <c r="T10" i="2"/>
  <c r="Y10" i="2" s="1"/>
  <c r="T12" i="2"/>
  <c r="Y12" i="2" s="1"/>
  <c r="T14" i="2"/>
  <c r="Y14" i="2" s="1"/>
  <c r="T15" i="2"/>
  <c r="Y15" i="2" s="1"/>
  <c r="T17" i="2"/>
  <c r="Z17" i="2" s="1"/>
  <c r="T23" i="2"/>
  <c r="Y23" i="2" s="1"/>
  <c r="T24" i="2"/>
  <c r="Z24" i="2" s="1"/>
  <c r="T25" i="2"/>
  <c r="Y25" i="2" s="1"/>
  <c r="T27" i="2"/>
  <c r="Y27" i="2" s="1"/>
  <c r="T28" i="2"/>
  <c r="Y28" i="2" s="1"/>
  <c r="T34" i="2"/>
  <c r="Y34" i="2" s="1"/>
  <c r="T35" i="2"/>
  <c r="Z35" i="2" s="1"/>
  <c r="T36" i="2"/>
  <c r="Y36" i="2" s="1"/>
  <c r="T37" i="2"/>
  <c r="Z37" i="2" s="1"/>
  <c r="T38" i="2"/>
  <c r="Y38" i="2" s="1"/>
  <c r="T40" i="2"/>
  <c r="Y40" i="2" s="1"/>
  <c r="T41" i="2"/>
  <c r="Y41" i="2" s="1"/>
  <c r="T42" i="2"/>
  <c r="Y42" i="2" s="1"/>
  <c r="T43" i="2"/>
  <c r="Y43" i="2" s="1"/>
  <c r="T44" i="2"/>
  <c r="Z44" i="2" s="1"/>
  <c r="T45" i="2"/>
  <c r="Y45" i="2" s="1"/>
  <c r="T46" i="2"/>
  <c r="Z46" i="2" s="1"/>
  <c r="T47" i="2"/>
  <c r="Y47" i="2" s="1"/>
  <c r="T48" i="2"/>
  <c r="Y48" i="2" s="1"/>
  <c r="T49" i="2"/>
  <c r="Y49" i="2" s="1"/>
  <c r="T50" i="2"/>
  <c r="Y50" i="2" s="1"/>
  <c r="T51" i="2"/>
  <c r="Y51" i="2" s="1"/>
  <c r="T52" i="2"/>
  <c r="Z52" i="2" s="1"/>
  <c r="T53" i="2"/>
  <c r="Y53" i="2" s="1"/>
  <c r="T54" i="2"/>
  <c r="Z54" i="2" s="1"/>
  <c r="T55" i="2"/>
  <c r="Y55" i="2" s="1"/>
  <c r="T56" i="2"/>
  <c r="Y56" i="2" s="1"/>
  <c r="T57" i="2"/>
  <c r="Y57" i="2" s="1"/>
  <c r="T58" i="2"/>
  <c r="Y58" i="2" s="1"/>
  <c r="T59" i="2"/>
  <c r="Y59" i="2" s="1"/>
  <c r="T60" i="2"/>
  <c r="Z60" i="2" s="1"/>
  <c r="T61" i="2"/>
  <c r="Y61" i="2" s="1"/>
  <c r="T62" i="2"/>
  <c r="Z62" i="2" s="1"/>
  <c r="T63" i="2"/>
  <c r="Y63" i="2" s="1"/>
  <c r="T64" i="2"/>
  <c r="Y64" i="2" s="1"/>
  <c r="T65" i="2"/>
  <c r="Y65" i="2" s="1"/>
  <c r="T66" i="2"/>
  <c r="Y66" i="2" s="1"/>
  <c r="T67" i="2"/>
  <c r="Y67" i="2" s="1"/>
  <c r="T68" i="2"/>
  <c r="Z68" i="2" s="1"/>
  <c r="T69" i="2"/>
  <c r="Y69" i="2" s="1"/>
  <c r="T70" i="2"/>
  <c r="Z70" i="2" s="1"/>
  <c r="T71" i="2"/>
  <c r="Y71" i="2" s="1"/>
  <c r="T72" i="2"/>
  <c r="Y72" i="2" s="1"/>
  <c r="T73" i="2"/>
  <c r="Y73" i="2" s="1"/>
  <c r="T74" i="2"/>
  <c r="Y74" i="2" s="1"/>
  <c r="T75" i="2"/>
  <c r="Y75" i="2" s="1"/>
  <c r="T76" i="2"/>
  <c r="Z76" i="2" s="1"/>
  <c r="T77" i="2"/>
  <c r="Y77" i="2" s="1"/>
  <c r="T78" i="2"/>
  <c r="Z78" i="2" s="1"/>
  <c r="T79" i="2"/>
  <c r="Y79" i="2" s="1"/>
  <c r="T80" i="2"/>
  <c r="Y80" i="2" s="1"/>
  <c r="T81" i="2"/>
  <c r="Y81" i="2" s="1"/>
  <c r="T82" i="2"/>
  <c r="Y82" i="2" s="1"/>
  <c r="T83" i="2"/>
  <c r="Y83" i="2" s="1"/>
  <c r="T84" i="2"/>
  <c r="Z84" i="2" s="1"/>
  <c r="T85" i="2"/>
  <c r="Y85" i="2" s="1"/>
  <c r="T86" i="2"/>
  <c r="Z86" i="2" s="1"/>
  <c r="T87" i="2"/>
  <c r="Y87" i="2" s="1"/>
  <c r="T88" i="2"/>
  <c r="Y88" i="2" s="1"/>
  <c r="T89" i="2"/>
  <c r="Y89" i="2" s="1"/>
  <c r="T90" i="2"/>
  <c r="Y90" i="2" s="1"/>
  <c r="T91" i="2"/>
  <c r="Y91" i="2" s="1"/>
  <c r="T92" i="2"/>
  <c r="Z92" i="2" s="1"/>
  <c r="T93" i="2"/>
  <c r="Y93" i="2" s="1"/>
  <c r="T94" i="2"/>
  <c r="Z94" i="2" s="1"/>
  <c r="T95" i="2"/>
  <c r="Y95" i="2" s="1"/>
  <c r="T96" i="2"/>
  <c r="Y96" i="2" s="1"/>
  <c r="T97" i="2"/>
  <c r="Y97" i="2" s="1"/>
  <c r="T98" i="2"/>
  <c r="Y98" i="2" s="1"/>
  <c r="T99" i="2"/>
  <c r="Y99" i="2" s="1"/>
  <c r="T100" i="2"/>
  <c r="Z100" i="2" s="1"/>
  <c r="T101" i="2"/>
  <c r="Y101" i="2" s="1"/>
  <c r="T102" i="2"/>
  <c r="Z102" i="2" s="1"/>
  <c r="T103" i="2"/>
  <c r="Y103" i="2" s="1"/>
  <c r="T104" i="2"/>
  <c r="Y104" i="2" s="1"/>
  <c r="T105" i="2"/>
  <c r="Y105" i="2" s="1"/>
  <c r="T106" i="2"/>
  <c r="Y106" i="2" s="1"/>
  <c r="T107" i="2"/>
  <c r="Y107" i="2" s="1"/>
  <c r="T108" i="2"/>
  <c r="Z108" i="2" s="1"/>
  <c r="T109" i="2"/>
  <c r="Y109" i="2" s="1"/>
  <c r="T110" i="2"/>
  <c r="Z110" i="2" s="1"/>
  <c r="T111" i="2"/>
  <c r="Y111" i="2" s="1"/>
  <c r="T112" i="2"/>
  <c r="Y112" i="2" s="1"/>
  <c r="T113" i="2"/>
  <c r="Y113" i="2" s="1"/>
  <c r="T114" i="2"/>
  <c r="Y114" i="2" s="1"/>
  <c r="T115" i="2"/>
  <c r="Y115" i="2" s="1"/>
  <c r="T116" i="2"/>
  <c r="Z116" i="2" s="1"/>
  <c r="T117" i="2"/>
  <c r="Y117" i="2" s="1"/>
  <c r="T118" i="2"/>
  <c r="Z118" i="2" s="1"/>
  <c r="T119" i="2"/>
  <c r="Y119" i="2" s="1"/>
  <c r="T120" i="2"/>
  <c r="Y120" i="2" s="1"/>
  <c r="T121" i="2"/>
  <c r="Y121" i="2" s="1"/>
  <c r="T122" i="2"/>
  <c r="Y122" i="2" s="1"/>
  <c r="T123" i="2"/>
  <c r="Y123" i="2" s="1"/>
  <c r="T124" i="2"/>
  <c r="Z124" i="2" s="1"/>
  <c r="T125" i="2"/>
  <c r="Y125" i="2" s="1"/>
  <c r="T126" i="2"/>
  <c r="Z126" i="2" s="1"/>
  <c r="T127" i="2"/>
  <c r="Y127" i="2" s="1"/>
  <c r="T128" i="2"/>
  <c r="Y128" i="2" s="1"/>
  <c r="T129" i="2"/>
  <c r="Y129" i="2" s="1"/>
  <c r="T130" i="2"/>
  <c r="Y130" i="2" s="1"/>
  <c r="T131" i="2"/>
  <c r="Y131" i="2" s="1"/>
  <c r="T132" i="2"/>
  <c r="Z132" i="2" s="1"/>
  <c r="T133" i="2"/>
  <c r="Y133" i="2" s="1"/>
  <c r="T134" i="2"/>
  <c r="Z134" i="2" s="1"/>
  <c r="T135" i="2"/>
  <c r="Y135" i="2" s="1"/>
  <c r="T136" i="2"/>
  <c r="Y136" i="2" s="1"/>
  <c r="T137" i="2"/>
  <c r="Y137" i="2" s="1"/>
  <c r="T138" i="2"/>
  <c r="Y138" i="2" s="1"/>
  <c r="T139" i="2"/>
  <c r="Y139" i="2" s="1"/>
  <c r="T140" i="2"/>
  <c r="Z140" i="2" s="1"/>
  <c r="T141" i="2"/>
  <c r="Y141" i="2" s="1"/>
  <c r="T142" i="2"/>
  <c r="Z142" i="2" s="1"/>
  <c r="T143" i="2"/>
  <c r="Y143" i="2" s="1"/>
  <c r="T144" i="2"/>
  <c r="Y144" i="2" s="1"/>
  <c r="T145" i="2"/>
  <c r="Y145" i="2" s="1"/>
  <c r="T146" i="2"/>
  <c r="Y146" i="2" s="1"/>
  <c r="T147" i="2"/>
  <c r="Y147" i="2" s="1"/>
  <c r="T148" i="2"/>
  <c r="Z148" i="2" s="1"/>
  <c r="T149" i="2"/>
  <c r="Y149" i="2" s="1"/>
  <c r="T150" i="2"/>
  <c r="Z150" i="2" s="1"/>
  <c r="T151" i="2"/>
  <c r="Y151" i="2" s="1"/>
  <c r="T152" i="2"/>
  <c r="Y152" i="2" s="1"/>
  <c r="T153" i="2"/>
  <c r="Z153" i="2" s="1"/>
  <c r="T154" i="2"/>
  <c r="Z154" i="2" s="1"/>
  <c r="T155" i="2"/>
  <c r="Z155" i="2" s="1"/>
  <c r="T156" i="2"/>
  <c r="Z156" i="2" s="1"/>
  <c r="T157" i="2"/>
  <c r="Z157" i="2" s="1"/>
  <c r="T158" i="2"/>
  <c r="Z158" i="2" s="1"/>
  <c r="T159" i="2"/>
  <c r="Z159" i="2" s="1"/>
  <c r="T160" i="2"/>
  <c r="Z160" i="2" s="1"/>
  <c r="T161" i="2"/>
  <c r="Z161" i="2" s="1"/>
  <c r="T162" i="2"/>
  <c r="Z162" i="2" s="1"/>
  <c r="T163" i="2"/>
  <c r="Z163" i="2" s="1"/>
  <c r="T164" i="2"/>
  <c r="Z164" i="2" s="1"/>
  <c r="T165" i="2"/>
  <c r="Z165" i="2" s="1"/>
  <c r="T166" i="2"/>
  <c r="Z166" i="2" s="1"/>
  <c r="T167" i="2"/>
  <c r="Z167" i="2" s="1"/>
  <c r="T168" i="2"/>
  <c r="Z168" i="2" s="1"/>
  <c r="T169" i="2"/>
  <c r="Z169" i="2" s="1"/>
  <c r="T170" i="2"/>
  <c r="Z170" i="2" s="1"/>
  <c r="T171" i="2"/>
  <c r="Z171" i="2" s="1"/>
  <c r="T172" i="2"/>
  <c r="Z172" i="2" s="1"/>
  <c r="T173" i="2"/>
  <c r="Z173" i="2" s="1"/>
  <c r="T174" i="2"/>
  <c r="Z174" i="2" s="1"/>
  <c r="T175" i="2"/>
  <c r="Z175" i="2" s="1"/>
  <c r="T176" i="2"/>
  <c r="Z176" i="2" s="1"/>
  <c r="T177" i="2"/>
  <c r="Z177" i="2" s="1"/>
  <c r="T178" i="2"/>
  <c r="Z178" i="2" s="1"/>
  <c r="T179" i="2"/>
  <c r="Z179" i="2" s="1"/>
  <c r="T180" i="2"/>
  <c r="Z180" i="2" s="1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1" i="2"/>
  <c r="Z1" i="2" s="1"/>
  <c r="S2" i="2"/>
  <c r="S3" i="2"/>
  <c r="S4" i="2"/>
  <c r="S9" i="2"/>
  <c r="S10" i="2"/>
  <c r="S12" i="2"/>
  <c r="S14" i="2"/>
  <c r="S15" i="2"/>
  <c r="S17" i="2"/>
  <c r="S23" i="2"/>
  <c r="S24" i="2"/>
  <c r="S25" i="2"/>
  <c r="S27" i="2"/>
  <c r="S28" i="2"/>
  <c r="S34" i="2"/>
  <c r="S35" i="2"/>
  <c r="S36" i="2"/>
  <c r="S37" i="2"/>
  <c r="S38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1" i="2"/>
  <c r="J2" i="2"/>
  <c r="O2" i="2" s="1"/>
  <c r="J3" i="2"/>
  <c r="P3" i="2" s="1"/>
  <c r="J4" i="2"/>
  <c r="P4" i="2" s="1"/>
  <c r="J9" i="2"/>
  <c r="P9" i="2" s="1"/>
  <c r="J10" i="2"/>
  <c r="O10" i="2" s="1"/>
  <c r="J12" i="2"/>
  <c r="O12" i="2" s="1"/>
  <c r="J14" i="2"/>
  <c r="P14" i="2" s="1"/>
  <c r="J15" i="2"/>
  <c r="O15" i="2" s="1"/>
  <c r="J17" i="2"/>
  <c r="O17" i="2" s="1"/>
  <c r="J23" i="2"/>
  <c r="P23" i="2" s="1"/>
  <c r="J24" i="2"/>
  <c r="P24" i="2" s="1"/>
  <c r="J25" i="2"/>
  <c r="P25" i="2" s="1"/>
  <c r="J27" i="2"/>
  <c r="O27" i="2" s="1"/>
  <c r="J28" i="2"/>
  <c r="P28" i="2" s="1"/>
  <c r="J34" i="2"/>
  <c r="O34" i="2" s="1"/>
  <c r="J35" i="2"/>
  <c r="O35" i="2" s="1"/>
  <c r="J36" i="2"/>
  <c r="P36" i="2" s="1"/>
  <c r="J37" i="2"/>
  <c r="P37" i="2" s="1"/>
  <c r="J38" i="2"/>
  <c r="P38" i="2" s="1"/>
  <c r="J40" i="2"/>
  <c r="O40" i="2" s="1"/>
  <c r="J41" i="2"/>
  <c r="O41" i="2" s="1"/>
  <c r="J42" i="2"/>
  <c r="P42" i="2" s="1"/>
  <c r="J43" i="2"/>
  <c r="O43" i="2" s="1"/>
  <c r="J44" i="2"/>
  <c r="O44" i="2" s="1"/>
  <c r="J45" i="2"/>
  <c r="P45" i="2" s="1"/>
  <c r="J46" i="2"/>
  <c r="P46" i="2" s="1"/>
  <c r="J47" i="2"/>
  <c r="P47" i="2" s="1"/>
  <c r="J48" i="2"/>
  <c r="O48" i="2" s="1"/>
  <c r="J49" i="2"/>
  <c r="O49" i="2" s="1"/>
  <c r="J50" i="2"/>
  <c r="P50" i="2" s="1"/>
  <c r="J51" i="2"/>
  <c r="O51" i="2" s="1"/>
  <c r="J52" i="2"/>
  <c r="O52" i="2" s="1"/>
  <c r="J53" i="2"/>
  <c r="P53" i="2" s="1"/>
  <c r="J54" i="2"/>
  <c r="P54" i="2" s="1"/>
  <c r="J55" i="2"/>
  <c r="P55" i="2" s="1"/>
  <c r="J56" i="2"/>
  <c r="O56" i="2" s="1"/>
  <c r="J57" i="2"/>
  <c r="O57" i="2" s="1"/>
  <c r="J58" i="2"/>
  <c r="P58" i="2" s="1"/>
  <c r="J59" i="2"/>
  <c r="O59" i="2" s="1"/>
  <c r="J60" i="2"/>
  <c r="O60" i="2" s="1"/>
  <c r="J61" i="2"/>
  <c r="P61" i="2" s="1"/>
  <c r="J62" i="2"/>
  <c r="P62" i="2" s="1"/>
  <c r="J63" i="2"/>
  <c r="P63" i="2" s="1"/>
  <c r="J64" i="2"/>
  <c r="O64" i="2" s="1"/>
  <c r="J65" i="2"/>
  <c r="O65" i="2" s="1"/>
  <c r="J66" i="2"/>
  <c r="P66" i="2" s="1"/>
  <c r="J67" i="2"/>
  <c r="O67" i="2" s="1"/>
  <c r="J68" i="2"/>
  <c r="O68" i="2" s="1"/>
  <c r="J69" i="2"/>
  <c r="P69" i="2" s="1"/>
  <c r="J70" i="2"/>
  <c r="P70" i="2" s="1"/>
  <c r="J71" i="2"/>
  <c r="P71" i="2" s="1"/>
  <c r="J72" i="2"/>
  <c r="O72" i="2" s="1"/>
  <c r="J73" i="2"/>
  <c r="O73" i="2" s="1"/>
  <c r="J74" i="2"/>
  <c r="P74" i="2" s="1"/>
  <c r="J75" i="2"/>
  <c r="O75" i="2" s="1"/>
  <c r="J76" i="2"/>
  <c r="O76" i="2" s="1"/>
  <c r="J77" i="2"/>
  <c r="P77" i="2" s="1"/>
  <c r="J78" i="2"/>
  <c r="P78" i="2" s="1"/>
  <c r="J79" i="2"/>
  <c r="P79" i="2" s="1"/>
  <c r="J80" i="2"/>
  <c r="O80" i="2" s="1"/>
  <c r="J81" i="2"/>
  <c r="O81" i="2" s="1"/>
  <c r="J82" i="2"/>
  <c r="P82" i="2" s="1"/>
  <c r="J83" i="2"/>
  <c r="O83" i="2" s="1"/>
  <c r="J84" i="2"/>
  <c r="O84" i="2" s="1"/>
  <c r="J85" i="2"/>
  <c r="P85" i="2" s="1"/>
  <c r="J86" i="2"/>
  <c r="P86" i="2" s="1"/>
  <c r="J87" i="2"/>
  <c r="P87" i="2" s="1"/>
  <c r="J88" i="2"/>
  <c r="O88" i="2" s="1"/>
  <c r="J89" i="2"/>
  <c r="O89" i="2" s="1"/>
  <c r="J90" i="2"/>
  <c r="P90" i="2" s="1"/>
  <c r="J91" i="2"/>
  <c r="O91" i="2" s="1"/>
  <c r="J92" i="2"/>
  <c r="O92" i="2" s="1"/>
  <c r="J93" i="2"/>
  <c r="P93" i="2" s="1"/>
  <c r="J94" i="2"/>
  <c r="P94" i="2" s="1"/>
  <c r="J95" i="2"/>
  <c r="P95" i="2" s="1"/>
  <c r="J96" i="2"/>
  <c r="O96" i="2" s="1"/>
  <c r="J97" i="2"/>
  <c r="O97" i="2" s="1"/>
  <c r="J98" i="2"/>
  <c r="P98" i="2" s="1"/>
  <c r="J99" i="2"/>
  <c r="O99" i="2" s="1"/>
  <c r="J100" i="2"/>
  <c r="O100" i="2" s="1"/>
  <c r="J101" i="2"/>
  <c r="P101" i="2" s="1"/>
  <c r="J102" i="2"/>
  <c r="P102" i="2" s="1"/>
  <c r="J103" i="2"/>
  <c r="P103" i="2" s="1"/>
  <c r="J104" i="2"/>
  <c r="O104" i="2" s="1"/>
  <c r="J105" i="2"/>
  <c r="O105" i="2" s="1"/>
  <c r="J106" i="2"/>
  <c r="P106" i="2" s="1"/>
  <c r="J107" i="2"/>
  <c r="O107" i="2" s="1"/>
  <c r="J108" i="2"/>
  <c r="O108" i="2" s="1"/>
  <c r="J109" i="2"/>
  <c r="P109" i="2" s="1"/>
  <c r="J110" i="2"/>
  <c r="P110" i="2" s="1"/>
  <c r="J111" i="2"/>
  <c r="P111" i="2" s="1"/>
  <c r="J112" i="2"/>
  <c r="O112" i="2" s="1"/>
  <c r="J113" i="2"/>
  <c r="O113" i="2" s="1"/>
  <c r="J114" i="2"/>
  <c r="P114" i="2" s="1"/>
  <c r="J115" i="2"/>
  <c r="O115" i="2" s="1"/>
  <c r="J116" i="2"/>
  <c r="O116" i="2" s="1"/>
  <c r="J117" i="2"/>
  <c r="P117" i="2" s="1"/>
  <c r="J118" i="2"/>
  <c r="P118" i="2" s="1"/>
  <c r="J119" i="2"/>
  <c r="P119" i="2" s="1"/>
  <c r="J120" i="2"/>
  <c r="O120" i="2" s="1"/>
  <c r="J121" i="2"/>
  <c r="O121" i="2" s="1"/>
  <c r="J122" i="2"/>
  <c r="P122" i="2" s="1"/>
  <c r="J123" i="2"/>
  <c r="O123" i="2" s="1"/>
  <c r="J124" i="2"/>
  <c r="O124" i="2" s="1"/>
  <c r="J125" i="2"/>
  <c r="P125" i="2" s="1"/>
  <c r="J126" i="2"/>
  <c r="P126" i="2" s="1"/>
  <c r="J127" i="2"/>
  <c r="P127" i="2" s="1"/>
  <c r="J128" i="2"/>
  <c r="O128" i="2" s="1"/>
  <c r="J129" i="2"/>
  <c r="O129" i="2" s="1"/>
  <c r="J130" i="2"/>
  <c r="P130" i="2" s="1"/>
  <c r="J131" i="2"/>
  <c r="O131" i="2" s="1"/>
  <c r="J132" i="2"/>
  <c r="O132" i="2" s="1"/>
  <c r="J133" i="2"/>
  <c r="P133" i="2" s="1"/>
  <c r="J134" i="2"/>
  <c r="P134" i="2" s="1"/>
  <c r="J135" i="2"/>
  <c r="P135" i="2" s="1"/>
  <c r="J136" i="2"/>
  <c r="O136" i="2" s="1"/>
  <c r="J137" i="2"/>
  <c r="O137" i="2" s="1"/>
  <c r="J138" i="2"/>
  <c r="P138" i="2" s="1"/>
  <c r="J139" i="2"/>
  <c r="O139" i="2" s="1"/>
  <c r="J140" i="2"/>
  <c r="O140" i="2" s="1"/>
  <c r="J141" i="2"/>
  <c r="P141" i="2" s="1"/>
  <c r="J142" i="2"/>
  <c r="P142" i="2" s="1"/>
  <c r="J143" i="2"/>
  <c r="P143" i="2" s="1"/>
  <c r="J144" i="2"/>
  <c r="O144" i="2" s="1"/>
  <c r="J145" i="2"/>
  <c r="O145" i="2" s="1"/>
  <c r="J146" i="2"/>
  <c r="P146" i="2" s="1"/>
  <c r="J147" i="2"/>
  <c r="O147" i="2" s="1"/>
  <c r="J148" i="2"/>
  <c r="O148" i="2" s="1"/>
  <c r="J149" i="2"/>
  <c r="P149" i="2" s="1"/>
  <c r="J150" i="2"/>
  <c r="P150" i="2" s="1"/>
  <c r="J151" i="2"/>
  <c r="P151" i="2" s="1"/>
  <c r="J152" i="2"/>
  <c r="O152" i="2" s="1"/>
  <c r="J153" i="2"/>
  <c r="O153" i="2" s="1"/>
  <c r="J154" i="2"/>
  <c r="P154" i="2" s="1"/>
  <c r="J155" i="2"/>
  <c r="O155" i="2" s="1"/>
  <c r="J156" i="2"/>
  <c r="O156" i="2" s="1"/>
  <c r="J157" i="2"/>
  <c r="P157" i="2" s="1"/>
  <c r="J158" i="2"/>
  <c r="P158" i="2" s="1"/>
  <c r="J159" i="2"/>
  <c r="P159" i="2" s="1"/>
  <c r="J160" i="2"/>
  <c r="O160" i="2" s="1"/>
  <c r="J161" i="2"/>
  <c r="O161" i="2" s="1"/>
  <c r="J162" i="2"/>
  <c r="P162" i="2" s="1"/>
  <c r="J163" i="2"/>
  <c r="O163" i="2" s="1"/>
  <c r="J164" i="2"/>
  <c r="O164" i="2" s="1"/>
  <c r="J165" i="2"/>
  <c r="P165" i="2" s="1"/>
  <c r="J166" i="2"/>
  <c r="P166" i="2" s="1"/>
  <c r="J167" i="2"/>
  <c r="P167" i="2" s="1"/>
  <c r="J168" i="2"/>
  <c r="O168" i="2" s="1"/>
  <c r="J169" i="2"/>
  <c r="O169" i="2" s="1"/>
  <c r="J170" i="2"/>
  <c r="P170" i="2" s="1"/>
  <c r="J171" i="2"/>
  <c r="O171" i="2" s="1"/>
  <c r="J172" i="2"/>
  <c r="O172" i="2" s="1"/>
  <c r="J173" i="2"/>
  <c r="P173" i="2" s="1"/>
  <c r="J174" i="2"/>
  <c r="P174" i="2" s="1"/>
  <c r="J175" i="2"/>
  <c r="P175" i="2" s="1"/>
  <c r="J176" i="2"/>
  <c r="O176" i="2" s="1"/>
  <c r="J177" i="2"/>
  <c r="O177" i="2" s="1"/>
  <c r="J178" i="2"/>
  <c r="P178" i="2" s="1"/>
  <c r="J179" i="2"/>
  <c r="O179" i="2" s="1"/>
  <c r="J180" i="2"/>
  <c r="O180" i="2" s="1"/>
  <c r="J181" i="2"/>
  <c r="P181" i="2" s="1"/>
  <c r="J182" i="2"/>
  <c r="P182" i="2" s="1"/>
  <c r="J183" i="2"/>
  <c r="P183" i="2" s="1"/>
  <c r="J184" i="2"/>
  <c r="O184" i="2" s="1"/>
  <c r="J185" i="2"/>
  <c r="O185" i="2" s="1"/>
  <c r="J186" i="2"/>
  <c r="P186" i="2" s="1"/>
  <c r="J187" i="2"/>
  <c r="O187" i="2" s="1"/>
  <c r="J188" i="2"/>
  <c r="O188" i="2" s="1"/>
  <c r="J189" i="2"/>
  <c r="P189" i="2" s="1"/>
  <c r="J190" i="2"/>
  <c r="P190" i="2" s="1"/>
  <c r="J191" i="2"/>
  <c r="P191" i="2" s="1"/>
  <c r="J192" i="2"/>
  <c r="O192" i="2" s="1"/>
  <c r="J193" i="2"/>
  <c r="O193" i="2" s="1"/>
  <c r="J194" i="2"/>
  <c r="P194" i="2" s="1"/>
  <c r="J195" i="2"/>
  <c r="O195" i="2" s="1"/>
  <c r="J196" i="2"/>
  <c r="O196" i="2" s="1"/>
  <c r="J197" i="2"/>
  <c r="P197" i="2" s="1"/>
  <c r="J198" i="2"/>
  <c r="P198" i="2" s="1"/>
  <c r="J199" i="2"/>
  <c r="P199" i="2" s="1"/>
  <c r="J200" i="2"/>
  <c r="O200" i="2" s="1"/>
  <c r="J201" i="2"/>
  <c r="O201" i="2" s="1"/>
  <c r="J202" i="2"/>
  <c r="P202" i="2" s="1"/>
  <c r="J203" i="2"/>
  <c r="O203" i="2" s="1"/>
  <c r="J204" i="2"/>
  <c r="O204" i="2" s="1"/>
  <c r="J205" i="2"/>
  <c r="P205" i="2" s="1"/>
  <c r="J206" i="2"/>
  <c r="P206" i="2" s="1"/>
  <c r="J207" i="2"/>
  <c r="P207" i="2" s="1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1" i="2"/>
  <c r="P1" i="2" s="1"/>
  <c r="X1" i="2" l="1"/>
  <c r="Y52" i="2"/>
  <c r="Z43" i="2"/>
  <c r="Y60" i="2"/>
  <c r="O50" i="2"/>
  <c r="Y44" i="2"/>
  <c r="Z139" i="2"/>
  <c r="Z107" i="2"/>
  <c r="Y140" i="2"/>
  <c r="Z75" i="2"/>
  <c r="Y108" i="2"/>
  <c r="Y17" i="2"/>
  <c r="Y76" i="2"/>
  <c r="O28" i="2"/>
  <c r="Z138" i="2"/>
  <c r="Z106" i="2"/>
  <c r="Z74" i="2"/>
  <c r="Z42" i="2"/>
  <c r="O138" i="2"/>
  <c r="P108" i="2"/>
  <c r="Y132" i="2"/>
  <c r="Y100" i="2"/>
  <c r="Y68" i="2"/>
  <c r="Y35" i="2"/>
  <c r="Z131" i="2"/>
  <c r="Z99" i="2"/>
  <c r="Z67" i="2"/>
  <c r="Z34" i="2"/>
  <c r="Z130" i="2"/>
  <c r="Z98" i="2"/>
  <c r="Z66" i="2"/>
  <c r="Z28" i="2"/>
  <c r="O114" i="2"/>
  <c r="Y124" i="2"/>
  <c r="Y92" i="2"/>
  <c r="Z123" i="2"/>
  <c r="Z91" i="2"/>
  <c r="Z59" i="2"/>
  <c r="Z15" i="2"/>
  <c r="O98" i="2"/>
  <c r="Z122" i="2"/>
  <c r="Z90" i="2"/>
  <c r="Z58" i="2"/>
  <c r="Z14" i="2"/>
  <c r="O74" i="2"/>
  <c r="Y148" i="2"/>
  <c r="Y116" i="2"/>
  <c r="Y84" i="2"/>
  <c r="Z147" i="2"/>
  <c r="Z115" i="2"/>
  <c r="Z83" i="2"/>
  <c r="Z51" i="2"/>
  <c r="O122" i="2"/>
  <c r="O58" i="2"/>
  <c r="Z146" i="2"/>
  <c r="Z114" i="2"/>
  <c r="Z82" i="2"/>
  <c r="Z50" i="2"/>
  <c r="Y150" i="2"/>
  <c r="Y142" i="2"/>
  <c r="Y134" i="2"/>
  <c r="Y126" i="2"/>
  <c r="Y118" i="2"/>
  <c r="Y110" i="2"/>
  <c r="Y102" i="2"/>
  <c r="Y94" i="2"/>
  <c r="Y86" i="2"/>
  <c r="Y78" i="2"/>
  <c r="Y70" i="2"/>
  <c r="Y62" i="2"/>
  <c r="Y54" i="2"/>
  <c r="Y46" i="2"/>
  <c r="Y37" i="2"/>
  <c r="Y24" i="2"/>
  <c r="Y4" i="2"/>
  <c r="Z149" i="2"/>
  <c r="Z141" i="2"/>
  <c r="Z133" i="2"/>
  <c r="Z125" i="2"/>
  <c r="Z117" i="2"/>
  <c r="Z109" i="2"/>
  <c r="Z101" i="2"/>
  <c r="Z93" i="2"/>
  <c r="Z85" i="2"/>
  <c r="Z77" i="2"/>
  <c r="Z69" i="2"/>
  <c r="Z61" i="2"/>
  <c r="Z53" i="2"/>
  <c r="Z45" i="2"/>
  <c r="Z36" i="2"/>
  <c r="Z23" i="2"/>
  <c r="O130" i="2"/>
  <c r="O66" i="2"/>
  <c r="P44" i="2"/>
  <c r="O106" i="2"/>
  <c r="O42" i="2"/>
  <c r="Z145" i="2"/>
  <c r="Z137" i="2"/>
  <c r="Z129" i="2"/>
  <c r="Z121" i="2"/>
  <c r="Z113" i="2"/>
  <c r="Z105" i="2"/>
  <c r="Z97" i="2"/>
  <c r="Z89" i="2"/>
  <c r="Z81" i="2"/>
  <c r="Z73" i="2"/>
  <c r="Z65" i="2"/>
  <c r="Z57" i="2"/>
  <c r="Z49" i="2"/>
  <c r="Z41" i="2"/>
  <c r="Z27" i="2"/>
  <c r="Z12" i="2"/>
  <c r="O194" i="2"/>
  <c r="Y1" i="2"/>
  <c r="Z152" i="2"/>
  <c r="Z144" i="2"/>
  <c r="Z136" i="2"/>
  <c r="Z128" i="2"/>
  <c r="Z120" i="2"/>
  <c r="Z112" i="2"/>
  <c r="Z104" i="2"/>
  <c r="Z96" i="2"/>
  <c r="Z88" i="2"/>
  <c r="Z80" i="2"/>
  <c r="Z72" i="2"/>
  <c r="Z64" i="2"/>
  <c r="Z56" i="2"/>
  <c r="Z48" i="2"/>
  <c r="Z40" i="2"/>
  <c r="Z10" i="2"/>
  <c r="O162" i="2"/>
  <c r="O90" i="2"/>
  <c r="O14" i="2"/>
  <c r="Z151" i="2"/>
  <c r="Z143" i="2"/>
  <c r="Z135" i="2"/>
  <c r="Z127" i="2"/>
  <c r="Z119" i="2"/>
  <c r="Z111" i="2"/>
  <c r="Z103" i="2"/>
  <c r="Z95" i="2"/>
  <c r="Z87" i="2"/>
  <c r="Z79" i="2"/>
  <c r="Z71" i="2"/>
  <c r="Z63" i="2"/>
  <c r="Z55" i="2"/>
  <c r="Z47" i="2"/>
  <c r="Z38" i="2"/>
  <c r="Z25" i="2"/>
  <c r="Z9" i="2"/>
  <c r="O146" i="2"/>
  <c r="O82" i="2"/>
  <c r="P172" i="2"/>
  <c r="Y3" i="2"/>
  <c r="Y2" i="2"/>
  <c r="O202" i="2"/>
  <c r="O170" i="2"/>
  <c r="P188" i="2"/>
  <c r="P124" i="2"/>
  <c r="P60" i="2"/>
  <c r="O199" i="2"/>
  <c r="O167" i="2"/>
  <c r="O135" i="2"/>
  <c r="O103" i="2"/>
  <c r="O71" i="2"/>
  <c r="O38" i="2"/>
  <c r="P180" i="2"/>
  <c r="P116" i="2"/>
  <c r="P52" i="2"/>
  <c r="O191" i="2"/>
  <c r="O159" i="2"/>
  <c r="O127" i="2"/>
  <c r="O95" i="2"/>
  <c r="O63" i="2"/>
  <c r="O25" i="2"/>
  <c r="P164" i="2"/>
  <c r="P100" i="2"/>
  <c r="P35" i="2"/>
  <c r="O186" i="2"/>
  <c r="O154" i="2"/>
  <c r="P156" i="2"/>
  <c r="P92" i="2"/>
  <c r="P17" i="2"/>
  <c r="U1" i="2"/>
  <c r="O183" i="2"/>
  <c r="O151" i="2"/>
  <c r="O119" i="2"/>
  <c r="O87" i="2"/>
  <c r="O55" i="2"/>
  <c r="O9" i="2"/>
  <c r="P148" i="2"/>
  <c r="P84" i="2"/>
  <c r="P2" i="2"/>
  <c r="V1" i="2"/>
  <c r="O178" i="2"/>
  <c r="P204" i="2"/>
  <c r="P140" i="2"/>
  <c r="P76" i="2"/>
  <c r="W1" i="2"/>
  <c r="O175" i="2"/>
  <c r="O143" i="2"/>
  <c r="O111" i="2"/>
  <c r="O79" i="2"/>
  <c r="O47" i="2"/>
  <c r="P196" i="2"/>
  <c r="P132" i="2"/>
  <c r="P68" i="2"/>
  <c r="O198" i="2"/>
  <c r="O190" i="2"/>
  <c r="O182" i="2"/>
  <c r="O174" i="2"/>
  <c r="O166" i="2"/>
  <c r="O158" i="2"/>
  <c r="O150" i="2"/>
  <c r="O142" i="2"/>
  <c r="O134" i="2"/>
  <c r="O126" i="2"/>
  <c r="O118" i="2"/>
  <c r="O110" i="2"/>
  <c r="O102" i="2"/>
  <c r="O94" i="2"/>
  <c r="O86" i="2"/>
  <c r="O78" i="2"/>
  <c r="O70" i="2"/>
  <c r="O62" i="2"/>
  <c r="O54" i="2"/>
  <c r="O46" i="2"/>
  <c r="O37" i="2"/>
  <c r="O24" i="2"/>
  <c r="O4" i="2"/>
  <c r="P203" i="2"/>
  <c r="P195" i="2"/>
  <c r="P187" i="2"/>
  <c r="P179" i="2"/>
  <c r="P171" i="2"/>
  <c r="P163" i="2"/>
  <c r="P155" i="2"/>
  <c r="P147" i="2"/>
  <c r="P139" i="2"/>
  <c r="P131" i="2"/>
  <c r="P123" i="2"/>
  <c r="P115" i="2"/>
  <c r="P107" i="2"/>
  <c r="P99" i="2"/>
  <c r="P91" i="2"/>
  <c r="P83" i="2"/>
  <c r="P75" i="2"/>
  <c r="P67" i="2"/>
  <c r="P59" i="2"/>
  <c r="P51" i="2"/>
  <c r="P43" i="2"/>
  <c r="P34" i="2"/>
  <c r="P15" i="2"/>
  <c r="O1" i="2"/>
  <c r="O197" i="2"/>
  <c r="O189" i="2"/>
  <c r="O181" i="2"/>
  <c r="O173" i="2"/>
  <c r="O165" i="2"/>
  <c r="O157" i="2"/>
  <c r="O149" i="2"/>
  <c r="O141" i="2"/>
  <c r="O133" i="2"/>
  <c r="O125" i="2"/>
  <c r="O117" i="2"/>
  <c r="O109" i="2"/>
  <c r="O101" i="2"/>
  <c r="O93" i="2"/>
  <c r="O85" i="2"/>
  <c r="O77" i="2"/>
  <c r="O69" i="2"/>
  <c r="O61" i="2"/>
  <c r="O53" i="2"/>
  <c r="O45" i="2"/>
  <c r="O36" i="2"/>
  <c r="O23" i="2"/>
  <c r="O3" i="2"/>
  <c r="P201" i="2"/>
  <c r="P193" i="2"/>
  <c r="P185" i="2"/>
  <c r="P177" i="2"/>
  <c r="P169" i="2"/>
  <c r="P161" i="2"/>
  <c r="P153" i="2"/>
  <c r="P145" i="2"/>
  <c r="P137" i="2"/>
  <c r="P129" i="2"/>
  <c r="P121" i="2"/>
  <c r="P113" i="2"/>
  <c r="P105" i="2"/>
  <c r="P97" i="2"/>
  <c r="P89" i="2"/>
  <c r="P81" i="2"/>
  <c r="P73" i="2"/>
  <c r="P65" i="2"/>
  <c r="P57" i="2"/>
  <c r="P49" i="2"/>
  <c r="P41" i="2"/>
  <c r="P27" i="2"/>
  <c r="P12" i="2"/>
  <c r="P200" i="2"/>
  <c r="P192" i="2"/>
  <c r="P184" i="2"/>
  <c r="P176" i="2"/>
  <c r="P168" i="2"/>
  <c r="P160" i="2"/>
  <c r="P152" i="2"/>
  <c r="P144" i="2"/>
  <c r="P136" i="2"/>
  <c r="P128" i="2"/>
  <c r="P120" i="2"/>
  <c r="P112" i="2"/>
  <c r="P104" i="2"/>
  <c r="P96" i="2"/>
  <c r="P88" i="2"/>
  <c r="P80" i="2"/>
  <c r="P72" i="2"/>
  <c r="P64" i="2"/>
  <c r="P56" i="2"/>
  <c r="P48" i="2"/>
  <c r="P40" i="2"/>
  <c r="P10" i="2"/>
  <c r="A8" i="5"/>
  <c r="I2" i="2"/>
  <c r="I3" i="2"/>
  <c r="I4" i="2"/>
  <c r="I9" i="2"/>
  <c r="I10" i="2"/>
  <c r="I12" i="2"/>
  <c r="I14" i="2"/>
  <c r="I15" i="2"/>
  <c r="I17" i="2"/>
  <c r="I23" i="2"/>
  <c r="I24" i="2"/>
  <c r="I25" i="2"/>
  <c r="I27" i="2"/>
  <c r="I28" i="2"/>
  <c r="I34" i="2"/>
  <c r="I35" i="2"/>
  <c r="I36" i="2"/>
  <c r="I37" i="2"/>
  <c r="I38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" i="2"/>
  <c r="B23" i="5"/>
  <c r="B22" i="5"/>
  <c r="B21" i="5"/>
  <c r="B17" i="5"/>
  <c r="H18" i="5" s="1"/>
  <c r="B12" i="5"/>
  <c r="I17" i="5"/>
  <c r="AB1" i="2" l="1"/>
  <c r="R1" i="2"/>
  <c r="N1" i="2"/>
  <c r="K1" i="2"/>
  <c r="M1" i="2"/>
  <c r="L1" i="2"/>
  <c r="H17" i="5"/>
  <c r="AA1" i="2"/>
  <c r="Q1" i="2"/>
  <c r="AC1" i="2" l="1"/>
  <c r="J17" i="5"/>
  <c r="B3" i="3" l="1"/>
  <c r="A3" i="3" s="1"/>
  <c r="C3" i="3"/>
  <c r="D3" i="3"/>
  <c r="E3" i="3"/>
  <c r="G3" i="3"/>
  <c r="H3" i="3"/>
  <c r="I3" i="3"/>
  <c r="J3" i="3"/>
  <c r="K3" i="3"/>
  <c r="L3" i="3"/>
  <c r="M3" i="3"/>
  <c r="N3" i="3"/>
  <c r="O3" i="3"/>
  <c r="B4" i="3"/>
  <c r="A4" i="3" s="1"/>
  <c r="C4" i="3"/>
  <c r="D4" i="3"/>
  <c r="E4" i="3"/>
  <c r="G4" i="3"/>
  <c r="H4" i="3"/>
  <c r="I4" i="3"/>
  <c r="J4" i="3"/>
  <c r="K4" i="3"/>
  <c r="L4" i="3"/>
  <c r="M4" i="3"/>
  <c r="N4" i="3"/>
  <c r="O4" i="3"/>
  <c r="B5" i="3"/>
  <c r="A5" i="3" s="1"/>
  <c r="C5" i="3"/>
  <c r="D5" i="3"/>
  <c r="E5" i="3"/>
  <c r="G5" i="3"/>
  <c r="H5" i="3"/>
  <c r="I5" i="3"/>
  <c r="J5" i="3"/>
  <c r="K5" i="3"/>
  <c r="L5" i="3"/>
  <c r="M5" i="3"/>
  <c r="N5" i="3"/>
  <c r="O5" i="3"/>
  <c r="B6" i="3"/>
  <c r="A6" i="3" s="1"/>
  <c r="C6" i="3"/>
  <c r="D6" i="3"/>
  <c r="E6" i="3"/>
  <c r="G6" i="3"/>
  <c r="H6" i="3"/>
  <c r="I6" i="3"/>
  <c r="J6" i="3"/>
  <c r="K6" i="3"/>
  <c r="L6" i="3"/>
  <c r="M6" i="3"/>
  <c r="N6" i="3"/>
  <c r="O6" i="3"/>
  <c r="B7" i="3"/>
  <c r="A7" i="3" s="1"/>
  <c r="C7" i="3"/>
  <c r="D7" i="3"/>
  <c r="E7" i="3"/>
  <c r="G7" i="3"/>
  <c r="H7" i="3"/>
  <c r="I7" i="3"/>
  <c r="J7" i="3"/>
  <c r="K7" i="3"/>
  <c r="L7" i="3"/>
  <c r="M7" i="3"/>
  <c r="N7" i="3"/>
  <c r="O7" i="3"/>
  <c r="B8" i="3"/>
  <c r="A8" i="3" s="1"/>
  <c r="C8" i="3"/>
  <c r="D8" i="3"/>
  <c r="E8" i="3"/>
  <c r="G8" i="3"/>
  <c r="H8" i="3"/>
  <c r="I8" i="3"/>
  <c r="J8" i="3"/>
  <c r="K8" i="3"/>
  <c r="L8" i="3"/>
  <c r="M8" i="3"/>
  <c r="N8" i="3"/>
  <c r="O8" i="3"/>
  <c r="B9" i="3"/>
  <c r="A9" i="3" s="1"/>
  <c r="C9" i="3"/>
  <c r="D9" i="3"/>
  <c r="E9" i="3"/>
  <c r="G9" i="3"/>
  <c r="H9" i="3"/>
  <c r="I9" i="3"/>
  <c r="J9" i="3"/>
  <c r="K9" i="3"/>
  <c r="L9" i="3"/>
  <c r="M9" i="3"/>
  <c r="N9" i="3"/>
  <c r="O9" i="3"/>
  <c r="B10" i="3"/>
  <c r="A10" i="3" s="1"/>
  <c r="C10" i="3"/>
  <c r="D10" i="3"/>
  <c r="E10" i="3"/>
  <c r="G10" i="3"/>
  <c r="H10" i="3"/>
  <c r="I10" i="3"/>
  <c r="J10" i="3"/>
  <c r="K10" i="3"/>
  <c r="L10" i="3"/>
  <c r="M10" i="3"/>
  <c r="N10" i="3"/>
  <c r="O10" i="3"/>
  <c r="B11" i="3"/>
  <c r="A11" i="3" s="1"/>
  <c r="C11" i="3"/>
  <c r="D11" i="3"/>
  <c r="E11" i="3"/>
  <c r="G11" i="3"/>
  <c r="H11" i="3"/>
  <c r="I11" i="3"/>
  <c r="J11" i="3"/>
  <c r="K11" i="3"/>
  <c r="L11" i="3"/>
  <c r="M11" i="3"/>
  <c r="N11" i="3"/>
  <c r="O11" i="3"/>
  <c r="B12" i="3"/>
  <c r="F12" i="3" s="1"/>
  <c r="C12" i="3"/>
  <c r="D12" i="3"/>
  <c r="E12" i="3"/>
  <c r="G12" i="3"/>
  <c r="H12" i="3"/>
  <c r="I12" i="3"/>
  <c r="J12" i="3"/>
  <c r="K12" i="3"/>
  <c r="L12" i="3"/>
  <c r="M12" i="3"/>
  <c r="N12" i="3"/>
  <c r="O12" i="3"/>
  <c r="B13" i="3"/>
  <c r="F13" i="3" s="1"/>
  <c r="C13" i="3"/>
  <c r="D13" i="3"/>
  <c r="E13" i="3"/>
  <c r="G13" i="3"/>
  <c r="H13" i="3"/>
  <c r="I13" i="3"/>
  <c r="J13" i="3"/>
  <c r="K13" i="3"/>
  <c r="L13" i="3"/>
  <c r="M13" i="3"/>
  <c r="N13" i="3"/>
  <c r="O13" i="3"/>
  <c r="B14" i="3"/>
  <c r="A14" i="3" s="1"/>
  <c r="C14" i="3"/>
  <c r="D14" i="3"/>
  <c r="E14" i="3"/>
  <c r="G14" i="3"/>
  <c r="H14" i="3"/>
  <c r="I14" i="3"/>
  <c r="J14" i="3"/>
  <c r="K14" i="3"/>
  <c r="L14" i="3"/>
  <c r="M14" i="3"/>
  <c r="N14" i="3"/>
  <c r="O14" i="3"/>
  <c r="B15" i="3"/>
  <c r="A15" i="3" s="1"/>
  <c r="C15" i="3"/>
  <c r="D15" i="3"/>
  <c r="E15" i="3"/>
  <c r="G15" i="3"/>
  <c r="H15" i="3"/>
  <c r="I15" i="3"/>
  <c r="J15" i="3"/>
  <c r="K15" i="3"/>
  <c r="L15" i="3"/>
  <c r="M15" i="3"/>
  <c r="N15" i="3"/>
  <c r="O15" i="3"/>
  <c r="B16" i="3"/>
  <c r="F16" i="3" s="1"/>
  <c r="C16" i="3"/>
  <c r="D16" i="3"/>
  <c r="E16" i="3"/>
  <c r="G16" i="3"/>
  <c r="H16" i="3"/>
  <c r="I16" i="3"/>
  <c r="J16" i="3"/>
  <c r="K16" i="3"/>
  <c r="L16" i="3"/>
  <c r="M16" i="3"/>
  <c r="N16" i="3"/>
  <c r="O16" i="3"/>
  <c r="B17" i="3"/>
  <c r="A17" i="3" s="1"/>
  <c r="C17" i="3"/>
  <c r="D17" i="3"/>
  <c r="E17" i="3"/>
  <c r="G17" i="3"/>
  <c r="H17" i="3"/>
  <c r="I17" i="3"/>
  <c r="J17" i="3"/>
  <c r="K17" i="3"/>
  <c r="L17" i="3"/>
  <c r="M17" i="3"/>
  <c r="N17" i="3"/>
  <c r="O17" i="3"/>
  <c r="B18" i="3"/>
  <c r="F18" i="3" s="1"/>
  <c r="C18" i="3"/>
  <c r="D18" i="3"/>
  <c r="E18" i="3"/>
  <c r="G18" i="3"/>
  <c r="H18" i="3"/>
  <c r="I18" i="3"/>
  <c r="J18" i="3"/>
  <c r="K18" i="3"/>
  <c r="L18" i="3"/>
  <c r="M18" i="3"/>
  <c r="N18" i="3"/>
  <c r="O18" i="3"/>
  <c r="B19" i="3"/>
  <c r="A19" i="3" s="1"/>
  <c r="C19" i="3"/>
  <c r="D19" i="3"/>
  <c r="E19" i="3"/>
  <c r="G19" i="3"/>
  <c r="H19" i="3"/>
  <c r="I19" i="3"/>
  <c r="J19" i="3"/>
  <c r="K19" i="3"/>
  <c r="L19" i="3"/>
  <c r="M19" i="3"/>
  <c r="N19" i="3"/>
  <c r="O19" i="3"/>
  <c r="B20" i="3"/>
  <c r="F20" i="3" s="1"/>
  <c r="C20" i="3"/>
  <c r="D20" i="3"/>
  <c r="E20" i="3"/>
  <c r="G20" i="3"/>
  <c r="H20" i="3"/>
  <c r="I20" i="3"/>
  <c r="J20" i="3"/>
  <c r="K20" i="3"/>
  <c r="L20" i="3"/>
  <c r="M20" i="3"/>
  <c r="N20" i="3"/>
  <c r="O20" i="3"/>
  <c r="B21" i="3"/>
  <c r="F21" i="3" s="1"/>
  <c r="C21" i="3"/>
  <c r="D21" i="3"/>
  <c r="E21" i="3"/>
  <c r="G21" i="3"/>
  <c r="H21" i="3"/>
  <c r="I21" i="3"/>
  <c r="J21" i="3"/>
  <c r="K21" i="3"/>
  <c r="L21" i="3"/>
  <c r="M21" i="3"/>
  <c r="N21" i="3"/>
  <c r="O21" i="3"/>
  <c r="B22" i="3"/>
  <c r="A22" i="3" s="1"/>
  <c r="C22" i="3"/>
  <c r="D22" i="3"/>
  <c r="E22" i="3"/>
  <c r="G22" i="3"/>
  <c r="H22" i="3"/>
  <c r="I22" i="3"/>
  <c r="J22" i="3"/>
  <c r="K22" i="3"/>
  <c r="L22" i="3"/>
  <c r="M22" i="3"/>
  <c r="N22" i="3"/>
  <c r="O22" i="3"/>
  <c r="B23" i="3"/>
  <c r="A23" i="3" s="1"/>
  <c r="C23" i="3"/>
  <c r="D23" i="3"/>
  <c r="E23" i="3"/>
  <c r="G23" i="3"/>
  <c r="H23" i="3"/>
  <c r="I23" i="3"/>
  <c r="J23" i="3"/>
  <c r="K23" i="3"/>
  <c r="L23" i="3"/>
  <c r="M23" i="3"/>
  <c r="N23" i="3"/>
  <c r="O23" i="3"/>
  <c r="B24" i="3"/>
  <c r="A24" i="3" s="1"/>
  <c r="C24" i="3"/>
  <c r="D24" i="3"/>
  <c r="E24" i="3"/>
  <c r="G24" i="3"/>
  <c r="H24" i="3"/>
  <c r="I24" i="3"/>
  <c r="J24" i="3"/>
  <c r="K24" i="3"/>
  <c r="L24" i="3"/>
  <c r="M24" i="3"/>
  <c r="N24" i="3"/>
  <c r="O24" i="3"/>
  <c r="B25" i="3"/>
  <c r="A25" i="3" s="1"/>
  <c r="C25" i="3"/>
  <c r="D25" i="3"/>
  <c r="E25" i="3"/>
  <c r="G25" i="3"/>
  <c r="H25" i="3"/>
  <c r="I25" i="3"/>
  <c r="J25" i="3"/>
  <c r="K25" i="3"/>
  <c r="L25" i="3"/>
  <c r="M25" i="3"/>
  <c r="N25" i="3"/>
  <c r="O25" i="3"/>
  <c r="B26" i="3"/>
  <c r="F26" i="3" s="1"/>
  <c r="C26" i="3"/>
  <c r="D26" i="3"/>
  <c r="E26" i="3"/>
  <c r="G26" i="3"/>
  <c r="H26" i="3"/>
  <c r="I26" i="3"/>
  <c r="J26" i="3"/>
  <c r="K26" i="3"/>
  <c r="L26" i="3"/>
  <c r="M26" i="3"/>
  <c r="N26" i="3"/>
  <c r="O26" i="3"/>
  <c r="B27" i="3"/>
  <c r="A27" i="3" s="1"/>
  <c r="C27" i="3"/>
  <c r="D27" i="3"/>
  <c r="E27" i="3"/>
  <c r="G27" i="3"/>
  <c r="H27" i="3"/>
  <c r="I27" i="3"/>
  <c r="J27" i="3"/>
  <c r="K27" i="3"/>
  <c r="L27" i="3"/>
  <c r="M27" i="3"/>
  <c r="N27" i="3"/>
  <c r="O27" i="3"/>
  <c r="B28" i="3"/>
  <c r="F28" i="3" s="1"/>
  <c r="C28" i="3"/>
  <c r="D28" i="3"/>
  <c r="E28" i="3"/>
  <c r="G28" i="3"/>
  <c r="H28" i="3"/>
  <c r="I28" i="3"/>
  <c r="J28" i="3"/>
  <c r="K28" i="3"/>
  <c r="L28" i="3"/>
  <c r="M28" i="3"/>
  <c r="N28" i="3"/>
  <c r="O28" i="3"/>
  <c r="B29" i="3"/>
  <c r="F29" i="3" s="1"/>
  <c r="C29" i="3"/>
  <c r="D29" i="3"/>
  <c r="E29" i="3"/>
  <c r="G29" i="3"/>
  <c r="H29" i="3"/>
  <c r="I29" i="3"/>
  <c r="J29" i="3"/>
  <c r="K29" i="3"/>
  <c r="L29" i="3"/>
  <c r="M29" i="3"/>
  <c r="N29" i="3"/>
  <c r="O29" i="3"/>
  <c r="B30" i="3"/>
  <c r="A30" i="3" s="1"/>
  <c r="C30" i="3"/>
  <c r="D30" i="3"/>
  <c r="E30" i="3"/>
  <c r="G30" i="3"/>
  <c r="H30" i="3"/>
  <c r="I30" i="3"/>
  <c r="J30" i="3"/>
  <c r="K30" i="3"/>
  <c r="L30" i="3"/>
  <c r="M30" i="3"/>
  <c r="N30" i="3"/>
  <c r="O30" i="3"/>
  <c r="B31" i="3"/>
  <c r="A31" i="3" s="1"/>
  <c r="C31" i="3"/>
  <c r="D31" i="3"/>
  <c r="E31" i="3"/>
  <c r="G31" i="3"/>
  <c r="H31" i="3"/>
  <c r="I31" i="3"/>
  <c r="J31" i="3"/>
  <c r="K31" i="3"/>
  <c r="L31" i="3"/>
  <c r="M31" i="3"/>
  <c r="N31" i="3"/>
  <c r="O31" i="3"/>
  <c r="B32" i="3"/>
  <c r="F32" i="3" s="1"/>
  <c r="C32" i="3"/>
  <c r="D32" i="3"/>
  <c r="E32" i="3"/>
  <c r="G32" i="3"/>
  <c r="H32" i="3"/>
  <c r="I32" i="3"/>
  <c r="J32" i="3"/>
  <c r="K32" i="3"/>
  <c r="L32" i="3"/>
  <c r="M32" i="3"/>
  <c r="N32" i="3"/>
  <c r="O32" i="3"/>
  <c r="B33" i="3"/>
  <c r="A33" i="3" s="1"/>
  <c r="C33" i="3"/>
  <c r="D33" i="3"/>
  <c r="E33" i="3"/>
  <c r="G33" i="3"/>
  <c r="H33" i="3"/>
  <c r="I33" i="3"/>
  <c r="J33" i="3"/>
  <c r="K33" i="3"/>
  <c r="L33" i="3"/>
  <c r="M33" i="3"/>
  <c r="N33" i="3"/>
  <c r="O33" i="3"/>
  <c r="B34" i="3"/>
  <c r="F34" i="3" s="1"/>
  <c r="C34" i="3"/>
  <c r="D34" i="3"/>
  <c r="E34" i="3"/>
  <c r="G34" i="3"/>
  <c r="H34" i="3"/>
  <c r="I34" i="3"/>
  <c r="J34" i="3"/>
  <c r="K34" i="3"/>
  <c r="L34" i="3"/>
  <c r="M34" i="3"/>
  <c r="N34" i="3"/>
  <c r="O34" i="3"/>
  <c r="B35" i="3"/>
  <c r="A35" i="3" s="1"/>
  <c r="C35" i="3"/>
  <c r="D35" i="3"/>
  <c r="E35" i="3"/>
  <c r="G35" i="3"/>
  <c r="H35" i="3"/>
  <c r="I35" i="3"/>
  <c r="J35" i="3"/>
  <c r="K35" i="3"/>
  <c r="L35" i="3"/>
  <c r="M35" i="3"/>
  <c r="N35" i="3"/>
  <c r="O35" i="3"/>
  <c r="B36" i="3"/>
  <c r="F36" i="3" s="1"/>
  <c r="C36" i="3"/>
  <c r="D36" i="3"/>
  <c r="E36" i="3"/>
  <c r="G36" i="3"/>
  <c r="H36" i="3"/>
  <c r="I36" i="3"/>
  <c r="J36" i="3"/>
  <c r="K36" i="3"/>
  <c r="L36" i="3"/>
  <c r="M36" i="3"/>
  <c r="N36" i="3"/>
  <c r="O36" i="3"/>
  <c r="B37" i="3"/>
  <c r="F37" i="3" s="1"/>
  <c r="C37" i="3"/>
  <c r="D37" i="3"/>
  <c r="E37" i="3"/>
  <c r="G37" i="3"/>
  <c r="H37" i="3"/>
  <c r="I37" i="3"/>
  <c r="J37" i="3"/>
  <c r="K37" i="3"/>
  <c r="L37" i="3"/>
  <c r="M37" i="3"/>
  <c r="N37" i="3"/>
  <c r="O37" i="3"/>
  <c r="B38" i="3"/>
  <c r="A38" i="3" s="1"/>
  <c r="C38" i="3"/>
  <c r="D38" i="3"/>
  <c r="E38" i="3"/>
  <c r="G38" i="3"/>
  <c r="H38" i="3"/>
  <c r="I38" i="3"/>
  <c r="J38" i="3"/>
  <c r="K38" i="3"/>
  <c r="L38" i="3"/>
  <c r="M38" i="3"/>
  <c r="N38" i="3"/>
  <c r="O38" i="3"/>
  <c r="B39" i="3"/>
  <c r="A39" i="3" s="1"/>
  <c r="C39" i="3"/>
  <c r="D39" i="3"/>
  <c r="E39" i="3"/>
  <c r="G39" i="3"/>
  <c r="H39" i="3"/>
  <c r="I39" i="3"/>
  <c r="J39" i="3"/>
  <c r="K39" i="3"/>
  <c r="L39" i="3"/>
  <c r="M39" i="3"/>
  <c r="N39" i="3"/>
  <c r="O39" i="3"/>
  <c r="B40" i="3"/>
  <c r="A40" i="3" s="1"/>
  <c r="C40" i="3"/>
  <c r="D40" i="3"/>
  <c r="E40" i="3"/>
  <c r="G40" i="3"/>
  <c r="H40" i="3"/>
  <c r="I40" i="3"/>
  <c r="J40" i="3"/>
  <c r="K40" i="3"/>
  <c r="L40" i="3"/>
  <c r="M40" i="3"/>
  <c r="N40" i="3"/>
  <c r="O40" i="3"/>
  <c r="B41" i="3"/>
  <c r="A41" i="3" s="1"/>
  <c r="C41" i="3"/>
  <c r="D41" i="3"/>
  <c r="E41" i="3"/>
  <c r="G41" i="3"/>
  <c r="H41" i="3"/>
  <c r="I41" i="3"/>
  <c r="J41" i="3"/>
  <c r="K41" i="3"/>
  <c r="L41" i="3"/>
  <c r="M41" i="3"/>
  <c r="N41" i="3"/>
  <c r="O41" i="3"/>
  <c r="B42" i="3"/>
  <c r="F42" i="3" s="1"/>
  <c r="C42" i="3"/>
  <c r="D42" i="3"/>
  <c r="E42" i="3"/>
  <c r="G42" i="3"/>
  <c r="H42" i="3"/>
  <c r="I42" i="3"/>
  <c r="J42" i="3"/>
  <c r="K42" i="3"/>
  <c r="L42" i="3"/>
  <c r="M42" i="3"/>
  <c r="N42" i="3"/>
  <c r="O42" i="3"/>
  <c r="B43" i="3"/>
  <c r="A43" i="3" s="1"/>
  <c r="C43" i="3"/>
  <c r="D43" i="3"/>
  <c r="E43" i="3"/>
  <c r="G43" i="3"/>
  <c r="H43" i="3"/>
  <c r="I43" i="3"/>
  <c r="J43" i="3"/>
  <c r="K43" i="3"/>
  <c r="L43" i="3"/>
  <c r="M43" i="3"/>
  <c r="N43" i="3"/>
  <c r="O43" i="3"/>
  <c r="B44" i="3"/>
  <c r="F44" i="3" s="1"/>
  <c r="C44" i="3"/>
  <c r="D44" i="3"/>
  <c r="E44" i="3"/>
  <c r="G44" i="3"/>
  <c r="H44" i="3"/>
  <c r="I44" i="3"/>
  <c r="J44" i="3"/>
  <c r="K44" i="3"/>
  <c r="L44" i="3"/>
  <c r="M44" i="3"/>
  <c r="N44" i="3"/>
  <c r="O44" i="3"/>
  <c r="B45" i="3"/>
  <c r="F45" i="3" s="1"/>
  <c r="C45" i="3"/>
  <c r="D45" i="3"/>
  <c r="E45" i="3"/>
  <c r="G45" i="3"/>
  <c r="H45" i="3"/>
  <c r="I45" i="3"/>
  <c r="J45" i="3"/>
  <c r="K45" i="3"/>
  <c r="L45" i="3"/>
  <c r="M45" i="3"/>
  <c r="N45" i="3"/>
  <c r="O45" i="3"/>
  <c r="B46" i="3"/>
  <c r="A46" i="3" s="1"/>
  <c r="C46" i="3"/>
  <c r="D46" i="3"/>
  <c r="E46" i="3"/>
  <c r="G46" i="3"/>
  <c r="H46" i="3"/>
  <c r="I46" i="3"/>
  <c r="J46" i="3"/>
  <c r="K46" i="3"/>
  <c r="L46" i="3"/>
  <c r="M46" i="3"/>
  <c r="N46" i="3"/>
  <c r="O46" i="3"/>
  <c r="B47" i="3"/>
  <c r="A47" i="3" s="1"/>
  <c r="C47" i="3"/>
  <c r="D47" i="3"/>
  <c r="E47" i="3"/>
  <c r="G47" i="3"/>
  <c r="H47" i="3"/>
  <c r="I47" i="3"/>
  <c r="J47" i="3"/>
  <c r="K47" i="3"/>
  <c r="L47" i="3"/>
  <c r="M47" i="3"/>
  <c r="N47" i="3"/>
  <c r="O47" i="3"/>
  <c r="B48" i="3"/>
  <c r="F48" i="3" s="1"/>
  <c r="C48" i="3"/>
  <c r="D48" i="3"/>
  <c r="E48" i="3"/>
  <c r="G48" i="3"/>
  <c r="H48" i="3"/>
  <c r="I48" i="3"/>
  <c r="J48" i="3"/>
  <c r="K48" i="3"/>
  <c r="L48" i="3"/>
  <c r="M48" i="3"/>
  <c r="N48" i="3"/>
  <c r="O48" i="3"/>
  <c r="B49" i="3"/>
  <c r="A49" i="3" s="1"/>
  <c r="C49" i="3"/>
  <c r="D49" i="3"/>
  <c r="E49" i="3"/>
  <c r="G49" i="3"/>
  <c r="H49" i="3"/>
  <c r="I49" i="3"/>
  <c r="J49" i="3"/>
  <c r="K49" i="3"/>
  <c r="L49" i="3"/>
  <c r="M49" i="3"/>
  <c r="N49" i="3"/>
  <c r="O49" i="3"/>
  <c r="B50" i="3"/>
  <c r="F50" i="3" s="1"/>
  <c r="C50" i="3"/>
  <c r="D50" i="3"/>
  <c r="E50" i="3"/>
  <c r="G50" i="3"/>
  <c r="H50" i="3"/>
  <c r="I50" i="3"/>
  <c r="J50" i="3"/>
  <c r="K50" i="3"/>
  <c r="L50" i="3"/>
  <c r="M50" i="3"/>
  <c r="N50" i="3"/>
  <c r="O50" i="3"/>
  <c r="B51" i="3"/>
  <c r="A51" i="3" s="1"/>
  <c r="C51" i="3"/>
  <c r="D51" i="3"/>
  <c r="E51" i="3"/>
  <c r="G51" i="3"/>
  <c r="H51" i="3"/>
  <c r="I51" i="3"/>
  <c r="J51" i="3"/>
  <c r="K51" i="3"/>
  <c r="L51" i="3"/>
  <c r="M51" i="3"/>
  <c r="N51" i="3"/>
  <c r="O51" i="3"/>
  <c r="B52" i="3"/>
  <c r="F52" i="3" s="1"/>
  <c r="C52" i="3"/>
  <c r="D52" i="3"/>
  <c r="E52" i="3"/>
  <c r="G52" i="3"/>
  <c r="H52" i="3"/>
  <c r="I52" i="3"/>
  <c r="J52" i="3"/>
  <c r="K52" i="3"/>
  <c r="L52" i="3"/>
  <c r="M52" i="3"/>
  <c r="N52" i="3"/>
  <c r="O52" i="3"/>
  <c r="B53" i="3"/>
  <c r="F53" i="3" s="1"/>
  <c r="C53" i="3"/>
  <c r="D53" i="3"/>
  <c r="E53" i="3"/>
  <c r="G53" i="3"/>
  <c r="H53" i="3"/>
  <c r="I53" i="3"/>
  <c r="J53" i="3"/>
  <c r="K53" i="3"/>
  <c r="L53" i="3"/>
  <c r="M53" i="3"/>
  <c r="N53" i="3"/>
  <c r="O53" i="3"/>
  <c r="B54" i="3"/>
  <c r="A54" i="3" s="1"/>
  <c r="C54" i="3"/>
  <c r="D54" i="3"/>
  <c r="E54" i="3"/>
  <c r="G54" i="3"/>
  <c r="H54" i="3"/>
  <c r="I54" i="3"/>
  <c r="J54" i="3"/>
  <c r="K54" i="3"/>
  <c r="L54" i="3"/>
  <c r="M54" i="3"/>
  <c r="N54" i="3"/>
  <c r="O54" i="3"/>
  <c r="B55" i="3"/>
  <c r="A55" i="3" s="1"/>
  <c r="C55" i="3"/>
  <c r="D55" i="3"/>
  <c r="E55" i="3"/>
  <c r="G55" i="3"/>
  <c r="H55" i="3"/>
  <c r="I55" i="3"/>
  <c r="J55" i="3"/>
  <c r="K55" i="3"/>
  <c r="L55" i="3"/>
  <c r="M55" i="3"/>
  <c r="N55" i="3"/>
  <c r="O55" i="3"/>
  <c r="B56" i="3"/>
  <c r="F56" i="3" s="1"/>
  <c r="C56" i="3"/>
  <c r="D56" i="3"/>
  <c r="E56" i="3"/>
  <c r="G56" i="3"/>
  <c r="H56" i="3"/>
  <c r="I56" i="3"/>
  <c r="J56" i="3"/>
  <c r="K56" i="3"/>
  <c r="L56" i="3"/>
  <c r="M56" i="3"/>
  <c r="N56" i="3"/>
  <c r="O56" i="3"/>
  <c r="B57" i="3"/>
  <c r="F57" i="3" s="1"/>
  <c r="C57" i="3"/>
  <c r="D57" i="3"/>
  <c r="E57" i="3"/>
  <c r="G57" i="3"/>
  <c r="H57" i="3"/>
  <c r="I57" i="3"/>
  <c r="J57" i="3"/>
  <c r="K57" i="3"/>
  <c r="L57" i="3"/>
  <c r="M57" i="3"/>
  <c r="N57" i="3"/>
  <c r="O57" i="3"/>
  <c r="B58" i="3"/>
  <c r="F58" i="3" s="1"/>
  <c r="C58" i="3"/>
  <c r="D58" i="3"/>
  <c r="E58" i="3"/>
  <c r="G58" i="3"/>
  <c r="H58" i="3"/>
  <c r="I58" i="3"/>
  <c r="J58" i="3"/>
  <c r="K58" i="3"/>
  <c r="L58" i="3"/>
  <c r="M58" i="3"/>
  <c r="N58" i="3"/>
  <c r="O58" i="3"/>
  <c r="B59" i="3"/>
  <c r="A59" i="3" s="1"/>
  <c r="C59" i="3"/>
  <c r="D59" i="3"/>
  <c r="E59" i="3"/>
  <c r="G59" i="3"/>
  <c r="H59" i="3"/>
  <c r="I59" i="3"/>
  <c r="J59" i="3"/>
  <c r="K59" i="3"/>
  <c r="L59" i="3"/>
  <c r="M59" i="3"/>
  <c r="N59" i="3"/>
  <c r="O59" i="3"/>
  <c r="B60" i="3"/>
  <c r="A60" i="3" s="1"/>
  <c r="C60" i="3"/>
  <c r="D60" i="3"/>
  <c r="E60" i="3"/>
  <c r="G60" i="3"/>
  <c r="H60" i="3"/>
  <c r="I60" i="3"/>
  <c r="J60" i="3"/>
  <c r="K60" i="3"/>
  <c r="L60" i="3"/>
  <c r="M60" i="3"/>
  <c r="N60" i="3"/>
  <c r="O60" i="3"/>
  <c r="B61" i="3"/>
  <c r="F61" i="3" s="1"/>
  <c r="C61" i="3"/>
  <c r="D61" i="3"/>
  <c r="E61" i="3"/>
  <c r="G61" i="3"/>
  <c r="H61" i="3"/>
  <c r="I61" i="3"/>
  <c r="J61" i="3"/>
  <c r="K61" i="3"/>
  <c r="L61" i="3"/>
  <c r="M61" i="3"/>
  <c r="N61" i="3"/>
  <c r="O61" i="3"/>
  <c r="B62" i="3"/>
  <c r="A62" i="3" s="1"/>
  <c r="C62" i="3"/>
  <c r="D62" i="3"/>
  <c r="E62" i="3"/>
  <c r="G62" i="3"/>
  <c r="H62" i="3"/>
  <c r="I62" i="3"/>
  <c r="J62" i="3"/>
  <c r="K62" i="3"/>
  <c r="L62" i="3"/>
  <c r="M62" i="3"/>
  <c r="N62" i="3"/>
  <c r="O62" i="3"/>
  <c r="B63" i="3"/>
  <c r="A63" i="3" s="1"/>
  <c r="C63" i="3"/>
  <c r="D63" i="3"/>
  <c r="E63" i="3"/>
  <c r="G63" i="3"/>
  <c r="H63" i="3"/>
  <c r="I63" i="3"/>
  <c r="J63" i="3"/>
  <c r="K63" i="3"/>
  <c r="L63" i="3"/>
  <c r="M63" i="3"/>
  <c r="N63" i="3"/>
  <c r="O63" i="3"/>
  <c r="B64" i="3"/>
  <c r="F64" i="3" s="1"/>
  <c r="C64" i="3"/>
  <c r="D64" i="3"/>
  <c r="E64" i="3"/>
  <c r="G64" i="3"/>
  <c r="H64" i="3"/>
  <c r="I64" i="3"/>
  <c r="J64" i="3"/>
  <c r="K64" i="3"/>
  <c r="L64" i="3"/>
  <c r="M64" i="3"/>
  <c r="N64" i="3"/>
  <c r="O64" i="3"/>
  <c r="B65" i="3"/>
  <c r="A65" i="3" s="1"/>
  <c r="C65" i="3"/>
  <c r="D65" i="3"/>
  <c r="E65" i="3"/>
  <c r="G65" i="3"/>
  <c r="H65" i="3"/>
  <c r="I65" i="3"/>
  <c r="J65" i="3"/>
  <c r="K65" i="3"/>
  <c r="L65" i="3"/>
  <c r="M65" i="3"/>
  <c r="N65" i="3"/>
  <c r="O65" i="3"/>
  <c r="B66" i="3"/>
  <c r="F66" i="3" s="1"/>
  <c r="C66" i="3"/>
  <c r="D66" i="3"/>
  <c r="E66" i="3"/>
  <c r="G66" i="3"/>
  <c r="H66" i="3"/>
  <c r="I66" i="3"/>
  <c r="J66" i="3"/>
  <c r="K66" i="3"/>
  <c r="L66" i="3"/>
  <c r="M66" i="3"/>
  <c r="N66" i="3"/>
  <c r="O66" i="3"/>
  <c r="B67" i="3"/>
  <c r="A67" i="3" s="1"/>
  <c r="C67" i="3"/>
  <c r="D67" i="3"/>
  <c r="E67" i="3"/>
  <c r="G67" i="3"/>
  <c r="H67" i="3"/>
  <c r="I67" i="3"/>
  <c r="J67" i="3"/>
  <c r="K67" i="3"/>
  <c r="L67" i="3"/>
  <c r="M67" i="3"/>
  <c r="N67" i="3"/>
  <c r="O67" i="3"/>
  <c r="B68" i="3"/>
  <c r="A68" i="3" s="1"/>
  <c r="C68" i="3"/>
  <c r="D68" i="3"/>
  <c r="E68" i="3"/>
  <c r="G68" i="3"/>
  <c r="H68" i="3"/>
  <c r="I68" i="3"/>
  <c r="J68" i="3"/>
  <c r="K68" i="3"/>
  <c r="L68" i="3"/>
  <c r="M68" i="3"/>
  <c r="N68" i="3"/>
  <c r="O68" i="3"/>
  <c r="B69" i="3"/>
  <c r="F69" i="3" s="1"/>
  <c r="C69" i="3"/>
  <c r="D69" i="3"/>
  <c r="E69" i="3"/>
  <c r="G69" i="3"/>
  <c r="H69" i="3"/>
  <c r="I69" i="3"/>
  <c r="J69" i="3"/>
  <c r="K69" i="3"/>
  <c r="L69" i="3"/>
  <c r="M69" i="3"/>
  <c r="N69" i="3"/>
  <c r="O69" i="3"/>
  <c r="B70" i="3"/>
  <c r="A70" i="3" s="1"/>
  <c r="C70" i="3"/>
  <c r="D70" i="3"/>
  <c r="E70" i="3"/>
  <c r="G70" i="3"/>
  <c r="H70" i="3"/>
  <c r="I70" i="3"/>
  <c r="J70" i="3"/>
  <c r="K70" i="3"/>
  <c r="L70" i="3"/>
  <c r="M70" i="3"/>
  <c r="N70" i="3"/>
  <c r="O70" i="3"/>
  <c r="B71" i="3"/>
  <c r="F71" i="3" s="1"/>
  <c r="C71" i="3"/>
  <c r="D71" i="3"/>
  <c r="E71" i="3"/>
  <c r="G71" i="3"/>
  <c r="H71" i="3"/>
  <c r="I71" i="3"/>
  <c r="J71" i="3"/>
  <c r="K71" i="3"/>
  <c r="L71" i="3"/>
  <c r="M71" i="3"/>
  <c r="N71" i="3"/>
  <c r="O71" i="3"/>
  <c r="B72" i="3"/>
  <c r="F72" i="3" s="1"/>
  <c r="C72" i="3"/>
  <c r="D72" i="3"/>
  <c r="E72" i="3"/>
  <c r="G72" i="3"/>
  <c r="H72" i="3"/>
  <c r="I72" i="3"/>
  <c r="J72" i="3"/>
  <c r="K72" i="3"/>
  <c r="L72" i="3"/>
  <c r="M72" i="3"/>
  <c r="N72" i="3"/>
  <c r="O72" i="3"/>
  <c r="B73" i="3"/>
  <c r="F73" i="3" s="1"/>
  <c r="C73" i="3"/>
  <c r="D73" i="3"/>
  <c r="E73" i="3"/>
  <c r="G73" i="3"/>
  <c r="H73" i="3"/>
  <c r="I73" i="3"/>
  <c r="J73" i="3"/>
  <c r="K73" i="3"/>
  <c r="L73" i="3"/>
  <c r="M73" i="3"/>
  <c r="N73" i="3"/>
  <c r="O73" i="3"/>
  <c r="B74" i="3"/>
  <c r="A74" i="3" s="1"/>
  <c r="C74" i="3"/>
  <c r="D74" i="3"/>
  <c r="E74" i="3"/>
  <c r="G74" i="3"/>
  <c r="H74" i="3"/>
  <c r="I74" i="3"/>
  <c r="J74" i="3"/>
  <c r="K74" i="3"/>
  <c r="L74" i="3"/>
  <c r="M74" i="3"/>
  <c r="N74" i="3"/>
  <c r="O74" i="3"/>
  <c r="B75" i="3"/>
  <c r="A75" i="3" s="1"/>
  <c r="C75" i="3"/>
  <c r="D75" i="3"/>
  <c r="E75" i="3"/>
  <c r="G75" i="3"/>
  <c r="H75" i="3"/>
  <c r="I75" i="3"/>
  <c r="J75" i="3"/>
  <c r="K75" i="3"/>
  <c r="L75" i="3"/>
  <c r="M75" i="3"/>
  <c r="N75" i="3"/>
  <c r="O75" i="3"/>
  <c r="B76" i="3"/>
  <c r="A76" i="3" s="1"/>
  <c r="C76" i="3"/>
  <c r="D76" i="3"/>
  <c r="E76" i="3"/>
  <c r="G76" i="3"/>
  <c r="H76" i="3"/>
  <c r="I76" i="3"/>
  <c r="J76" i="3"/>
  <c r="K76" i="3"/>
  <c r="L76" i="3"/>
  <c r="M76" i="3"/>
  <c r="N76" i="3"/>
  <c r="O76" i="3"/>
  <c r="B77" i="3"/>
  <c r="F77" i="3" s="1"/>
  <c r="C77" i="3"/>
  <c r="D77" i="3"/>
  <c r="E77" i="3"/>
  <c r="G77" i="3"/>
  <c r="H77" i="3"/>
  <c r="I77" i="3"/>
  <c r="J77" i="3"/>
  <c r="K77" i="3"/>
  <c r="L77" i="3"/>
  <c r="M77" i="3"/>
  <c r="N77" i="3"/>
  <c r="O77" i="3"/>
  <c r="B78" i="3"/>
  <c r="A78" i="3" s="1"/>
  <c r="C78" i="3"/>
  <c r="D78" i="3"/>
  <c r="E78" i="3"/>
  <c r="G78" i="3"/>
  <c r="H78" i="3"/>
  <c r="I78" i="3"/>
  <c r="J78" i="3"/>
  <c r="K78" i="3"/>
  <c r="L78" i="3"/>
  <c r="M78" i="3"/>
  <c r="N78" i="3"/>
  <c r="O78" i="3"/>
  <c r="B79" i="3"/>
  <c r="A79" i="3" s="1"/>
  <c r="C79" i="3"/>
  <c r="D79" i="3"/>
  <c r="E79" i="3"/>
  <c r="G79" i="3"/>
  <c r="H79" i="3"/>
  <c r="I79" i="3"/>
  <c r="J79" i="3"/>
  <c r="K79" i="3"/>
  <c r="L79" i="3"/>
  <c r="M79" i="3"/>
  <c r="N79" i="3"/>
  <c r="O79" i="3"/>
  <c r="B80" i="3"/>
  <c r="F80" i="3" s="1"/>
  <c r="C80" i="3"/>
  <c r="D80" i="3"/>
  <c r="E80" i="3"/>
  <c r="G80" i="3"/>
  <c r="H80" i="3"/>
  <c r="I80" i="3"/>
  <c r="J80" i="3"/>
  <c r="K80" i="3"/>
  <c r="L80" i="3"/>
  <c r="M80" i="3"/>
  <c r="N80" i="3"/>
  <c r="O80" i="3"/>
  <c r="B81" i="3"/>
  <c r="A81" i="3" s="1"/>
  <c r="C81" i="3"/>
  <c r="D81" i="3"/>
  <c r="E81" i="3"/>
  <c r="G81" i="3"/>
  <c r="H81" i="3"/>
  <c r="I81" i="3"/>
  <c r="J81" i="3"/>
  <c r="K81" i="3"/>
  <c r="L81" i="3"/>
  <c r="M81" i="3"/>
  <c r="N81" i="3"/>
  <c r="O81" i="3"/>
  <c r="B82" i="3"/>
  <c r="F82" i="3" s="1"/>
  <c r="C82" i="3"/>
  <c r="D82" i="3"/>
  <c r="E82" i="3"/>
  <c r="G82" i="3"/>
  <c r="H82" i="3"/>
  <c r="I82" i="3"/>
  <c r="J82" i="3"/>
  <c r="K82" i="3"/>
  <c r="L82" i="3"/>
  <c r="M82" i="3"/>
  <c r="N82" i="3"/>
  <c r="O82" i="3"/>
  <c r="B83" i="3"/>
  <c r="A83" i="3" s="1"/>
  <c r="C83" i="3"/>
  <c r="D83" i="3"/>
  <c r="E83" i="3"/>
  <c r="G83" i="3"/>
  <c r="H83" i="3"/>
  <c r="I83" i="3"/>
  <c r="J83" i="3"/>
  <c r="K83" i="3"/>
  <c r="L83" i="3"/>
  <c r="M83" i="3"/>
  <c r="N83" i="3"/>
  <c r="O83" i="3"/>
  <c r="B84" i="3"/>
  <c r="A84" i="3" s="1"/>
  <c r="C84" i="3"/>
  <c r="D84" i="3"/>
  <c r="E84" i="3"/>
  <c r="G84" i="3"/>
  <c r="H84" i="3"/>
  <c r="I84" i="3"/>
  <c r="J84" i="3"/>
  <c r="K84" i="3"/>
  <c r="L84" i="3"/>
  <c r="M84" i="3"/>
  <c r="N84" i="3"/>
  <c r="O84" i="3"/>
  <c r="B85" i="3"/>
  <c r="F85" i="3" s="1"/>
  <c r="C85" i="3"/>
  <c r="D85" i="3"/>
  <c r="E85" i="3"/>
  <c r="G85" i="3"/>
  <c r="H85" i="3"/>
  <c r="I85" i="3"/>
  <c r="J85" i="3"/>
  <c r="K85" i="3"/>
  <c r="L85" i="3"/>
  <c r="M85" i="3"/>
  <c r="N85" i="3"/>
  <c r="O85" i="3"/>
  <c r="B86" i="3"/>
  <c r="A86" i="3" s="1"/>
  <c r="C86" i="3"/>
  <c r="D86" i="3"/>
  <c r="E86" i="3"/>
  <c r="G86" i="3"/>
  <c r="H86" i="3"/>
  <c r="I86" i="3"/>
  <c r="J86" i="3"/>
  <c r="K86" i="3"/>
  <c r="L86" i="3"/>
  <c r="M86" i="3"/>
  <c r="N86" i="3"/>
  <c r="O86" i="3"/>
  <c r="B87" i="3"/>
  <c r="A87" i="3" s="1"/>
  <c r="C87" i="3"/>
  <c r="D87" i="3"/>
  <c r="E87" i="3"/>
  <c r="G87" i="3"/>
  <c r="H87" i="3"/>
  <c r="I87" i="3"/>
  <c r="J87" i="3"/>
  <c r="K87" i="3"/>
  <c r="L87" i="3"/>
  <c r="M87" i="3"/>
  <c r="N87" i="3"/>
  <c r="O87" i="3"/>
  <c r="B88" i="3"/>
  <c r="F88" i="3" s="1"/>
  <c r="C88" i="3"/>
  <c r="D88" i="3"/>
  <c r="E88" i="3"/>
  <c r="G88" i="3"/>
  <c r="H88" i="3"/>
  <c r="I88" i="3"/>
  <c r="J88" i="3"/>
  <c r="K88" i="3"/>
  <c r="L88" i="3"/>
  <c r="M88" i="3"/>
  <c r="N88" i="3"/>
  <c r="O88" i="3"/>
  <c r="B89" i="3"/>
  <c r="F89" i="3" s="1"/>
  <c r="C89" i="3"/>
  <c r="D89" i="3"/>
  <c r="E89" i="3"/>
  <c r="G89" i="3"/>
  <c r="H89" i="3"/>
  <c r="I89" i="3"/>
  <c r="J89" i="3"/>
  <c r="K89" i="3"/>
  <c r="L89" i="3"/>
  <c r="M89" i="3"/>
  <c r="N89" i="3"/>
  <c r="O89" i="3"/>
  <c r="B90" i="3"/>
  <c r="F90" i="3" s="1"/>
  <c r="C90" i="3"/>
  <c r="D90" i="3"/>
  <c r="E90" i="3"/>
  <c r="G90" i="3"/>
  <c r="H90" i="3"/>
  <c r="I90" i="3"/>
  <c r="J90" i="3"/>
  <c r="K90" i="3"/>
  <c r="L90" i="3"/>
  <c r="M90" i="3"/>
  <c r="N90" i="3"/>
  <c r="O90" i="3"/>
  <c r="B91" i="3"/>
  <c r="A91" i="3" s="1"/>
  <c r="C91" i="3"/>
  <c r="D91" i="3"/>
  <c r="E91" i="3"/>
  <c r="G91" i="3"/>
  <c r="H91" i="3"/>
  <c r="I91" i="3"/>
  <c r="J91" i="3"/>
  <c r="K91" i="3"/>
  <c r="L91" i="3"/>
  <c r="M91" i="3"/>
  <c r="N91" i="3"/>
  <c r="O91" i="3"/>
  <c r="B92" i="3"/>
  <c r="A92" i="3" s="1"/>
  <c r="C92" i="3"/>
  <c r="D92" i="3"/>
  <c r="E92" i="3"/>
  <c r="G92" i="3"/>
  <c r="H92" i="3"/>
  <c r="I92" i="3"/>
  <c r="J92" i="3"/>
  <c r="K92" i="3"/>
  <c r="L92" i="3"/>
  <c r="M92" i="3"/>
  <c r="N92" i="3"/>
  <c r="O92" i="3"/>
  <c r="B93" i="3"/>
  <c r="F93" i="3" s="1"/>
  <c r="C93" i="3"/>
  <c r="D93" i="3"/>
  <c r="E93" i="3"/>
  <c r="G93" i="3"/>
  <c r="H93" i="3"/>
  <c r="I93" i="3"/>
  <c r="J93" i="3"/>
  <c r="K93" i="3"/>
  <c r="L93" i="3"/>
  <c r="M93" i="3"/>
  <c r="N93" i="3"/>
  <c r="O93" i="3"/>
  <c r="B94" i="3"/>
  <c r="A94" i="3" s="1"/>
  <c r="C94" i="3"/>
  <c r="D94" i="3"/>
  <c r="E94" i="3"/>
  <c r="G94" i="3"/>
  <c r="H94" i="3"/>
  <c r="I94" i="3"/>
  <c r="J94" i="3"/>
  <c r="K94" i="3"/>
  <c r="L94" i="3"/>
  <c r="M94" i="3"/>
  <c r="N94" i="3"/>
  <c r="O94" i="3"/>
  <c r="B95" i="3"/>
  <c r="A95" i="3" s="1"/>
  <c r="C95" i="3"/>
  <c r="D95" i="3"/>
  <c r="E95" i="3"/>
  <c r="G95" i="3"/>
  <c r="H95" i="3"/>
  <c r="I95" i="3"/>
  <c r="J95" i="3"/>
  <c r="K95" i="3"/>
  <c r="L95" i="3"/>
  <c r="M95" i="3"/>
  <c r="N95" i="3"/>
  <c r="O95" i="3"/>
  <c r="B96" i="3"/>
  <c r="F96" i="3" s="1"/>
  <c r="C96" i="3"/>
  <c r="D96" i="3"/>
  <c r="E96" i="3"/>
  <c r="G96" i="3"/>
  <c r="H96" i="3"/>
  <c r="I96" i="3"/>
  <c r="J96" i="3"/>
  <c r="K96" i="3"/>
  <c r="L96" i="3"/>
  <c r="M96" i="3"/>
  <c r="N96" i="3"/>
  <c r="O96" i="3"/>
  <c r="B97" i="3"/>
  <c r="A97" i="3" s="1"/>
  <c r="C97" i="3"/>
  <c r="D97" i="3"/>
  <c r="E97" i="3"/>
  <c r="G97" i="3"/>
  <c r="H97" i="3"/>
  <c r="I97" i="3"/>
  <c r="J97" i="3"/>
  <c r="K97" i="3"/>
  <c r="L97" i="3"/>
  <c r="M97" i="3"/>
  <c r="N97" i="3"/>
  <c r="O97" i="3"/>
  <c r="B98" i="3"/>
  <c r="A98" i="3" s="1"/>
  <c r="C98" i="3"/>
  <c r="D98" i="3"/>
  <c r="E98" i="3"/>
  <c r="G98" i="3"/>
  <c r="H98" i="3"/>
  <c r="I98" i="3"/>
  <c r="J98" i="3"/>
  <c r="K98" i="3"/>
  <c r="L98" i="3"/>
  <c r="M98" i="3"/>
  <c r="N98" i="3"/>
  <c r="O98" i="3"/>
  <c r="B99" i="3"/>
  <c r="A99" i="3" s="1"/>
  <c r="C99" i="3"/>
  <c r="D99" i="3"/>
  <c r="E99" i="3"/>
  <c r="G99" i="3"/>
  <c r="H99" i="3"/>
  <c r="I99" i="3"/>
  <c r="J99" i="3"/>
  <c r="K99" i="3"/>
  <c r="L99" i="3"/>
  <c r="M99" i="3"/>
  <c r="N99" i="3"/>
  <c r="O99" i="3"/>
  <c r="B100" i="3"/>
  <c r="A100" i="3" s="1"/>
  <c r="C100" i="3"/>
  <c r="D100" i="3"/>
  <c r="E100" i="3"/>
  <c r="G100" i="3"/>
  <c r="H100" i="3"/>
  <c r="I100" i="3"/>
  <c r="J100" i="3"/>
  <c r="K100" i="3"/>
  <c r="L100" i="3"/>
  <c r="M100" i="3"/>
  <c r="N100" i="3"/>
  <c r="O100" i="3"/>
  <c r="B101" i="3"/>
  <c r="F101" i="3" s="1"/>
  <c r="C101" i="3"/>
  <c r="D101" i="3"/>
  <c r="E101" i="3"/>
  <c r="G101" i="3"/>
  <c r="H101" i="3"/>
  <c r="I101" i="3"/>
  <c r="J101" i="3"/>
  <c r="K101" i="3"/>
  <c r="L101" i="3"/>
  <c r="M101" i="3"/>
  <c r="N101" i="3"/>
  <c r="O101" i="3"/>
  <c r="B102" i="3"/>
  <c r="A102" i="3" s="1"/>
  <c r="C102" i="3"/>
  <c r="D102" i="3"/>
  <c r="E102" i="3"/>
  <c r="G102" i="3"/>
  <c r="H102" i="3"/>
  <c r="I102" i="3"/>
  <c r="J102" i="3"/>
  <c r="K102" i="3"/>
  <c r="L102" i="3"/>
  <c r="M102" i="3"/>
  <c r="N102" i="3"/>
  <c r="O102" i="3"/>
  <c r="O2" i="3"/>
  <c r="M4" i="1"/>
  <c r="F100" i="3" l="1"/>
  <c r="F97" i="3"/>
  <c r="F94" i="3"/>
  <c r="F79" i="3"/>
  <c r="F68" i="3"/>
  <c r="F65" i="3"/>
  <c r="F62" i="3"/>
  <c r="F6" i="3"/>
  <c r="F24" i="3"/>
  <c r="F33" i="3"/>
  <c r="F30" i="3"/>
  <c r="F39" i="3"/>
  <c r="F87" i="3"/>
  <c r="F84" i="3"/>
  <c r="F81" i="3"/>
  <c r="A66" i="3"/>
  <c r="F40" i="3"/>
  <c r="A50" i="3"/>
  <c r="F49" i="3"/>
  <c r="F46" i="3"/>
  <c r="F17" i="3"/>
  <c r="F14" i="3"/>
  <c r="A42" i="3"/>
  <c r="F55" i="3"/>
  <c r="F23" i="3"/>
  <c r="A34" i="3"/>
  <c r="F78" i="3"/>
  <c r="A26" i="3"/>
  <c r="A18" i="3"/>
  <c r="A82" i="3"/>
  <c r="F63" i="3"/>
  <c r="F47" i="3"/>
  <c r="F41" i="3"/>
  <c r="F31" i="3"/>
  <c r="F25" i="3"/>
  <c r="F15" i="3"/>
  <c r="A89" i="3"/>
  <c r="A73" i="3"/>
  <c r="A57" i="3"/>
  <c r="F95" i="3"/>
  <c r="F92" i="3"/>
  <c r="F76" i="3"/>
  <c r="F60" i="3"/>
  <c r="A96" i="3"/>
  <c r="A88" i="3"/>
  <c r="A80" i="3"/>
  <c r="A72" i="3"/>
  <c r="A64" i="3"/>
  <c r="A56" i="3"/>
  <c r="A48" i="3"/>
  <c r="A32" i="3"/>
  <c r="A16" i="3"/>
  <c r="A90" i="3"/>
  <c r="A58" i="3"/>
  <c r="F102" i="3"/>
  <c r="F86" i="3"/>
  <c r="F70" i="3"/>
  <c r="F54" i="3"/>
  <c r="F38" i="3"/>
  <c r="F22" i="3"/>
  <c r="A71" i="3"/>
  <c r="A101" i="3"/>
  <c r="A93" i="3"/>
  <c r="A85" i="3"/>
  <c r="A77" i="3"/>
  <c r="A69" i="3"/>
  <c r="A61" i="3"/>
  <c r="A53" i="3"/>
  <c r="A45" i="3"/>
  <c r="A37" i="3"/>
  <c r="A29" i="3"/>
  <c r="A21" i="3"/>
  <c r="A13" i="3"/>
  <c r="A52" i="3"/>
  <c r="A44" i="3"/>
  <c r="A36" i="3"/>
  <c r="A28" i="3"/>
  <c r="A20" i="3"/>
  <c r="A12" i="3"/>
  <c r="F5" i="3"/>
  <c r="F7" i="3"/>
  <c r="F10" i="3"/>
  <c r="F8" i="3"/>
  <c r="F9" i="3"/>
  <c r="F4" i="3"/>
  <c r="F98" i="3"/>
  <c r="F74" i="3"/>
  <c r="F99" i="3"/>
  <c r="F91" i="3"/>
  <c r="F83" i="3"/>
  <c r="F75" i="3"/>
  <c r="F67" i="3"/>
  <c r="F59" i="3"/>
  <c r="F51" i="3"/>
  <c r="F43" i="3"/>
  <c r="F35" i="3"/>
  <c r="F27" i="3"/>
  <c r="F19" i="3"/>
  <c r="F11" i="3"/>
  <c r="F3" i="3"/>
  <c r="N2" i="3"/>
  <c r="I18" i="5" l="1"/>
  <c r="J18" i="5" s="1"/>
  <c r="J19" i="5" s="1"/>
  <c r="M2" i="3"/>
  <c r="L2" i="3"/>
  <c r="K2" i="3"/>
  <c r="J2" i="3"/>
  <c r="I2" i="3"/>
  <c r="H2" i="3"/>
  <c r="G2" i="3"/>
  <c r="E2" i="3"/>
  <c r="D2" i="3"/>
  <c r="C2" i="3"/>
  <c r="B2" i="3"/>
  <c r="A2" i="3" l="1"/>
  <c r="F2" i="3"/>
</calcChain>
</file>

<file path=xl/comments1.xml><?xml version="1.0" encoding="utf-8"?>
<comments xmlns="http://schemas.openxmlformats.org/spreadsheetml/2006/main">
  <authors>
    <author>sakai hideaki</author>
  </authors>
  <commentList>
    <comment ref="C4" authorId="0" shapeId="0">
      <text>
        <r>
          <rPr>
            <sz val="11"/>
            <color indexed="81"/>
            <rFont val="MS P ゴシック"/>
            <family val="3"/>
            <charset val="128"/>
          </rPr>
          <t>チーム名を記入</t>
        </r>
        <r>
          <rPr>
            <sz val="9"/>
            <color indexed="81"/>
            <rFont val="MS P ゴシック"/>
            <family val="3"/>
            <charset val="128"/>
          </rPr>
          <t xml:space="preserve">
　1)全角7文字以内、半角14文字以内
　2)学校の場合、末尾に小・中・高・大をつけてください
  　　＊例　〇広川中　　×広川中学</t>
        </r>
      </text>
    </comment>
    <comment ref="G4" authorId="0" shapeId="0">
      <text>
        <r>
          <rPr>
            <sz val="11"/>
            <color indexed="81"/>
            <rFont val="MS P ゴシック"/>
            <family val="3"/>
            <charset val="128"/>
          </rPr>
          <t>申込クラス</t>
        </r>
        <r>
          <rPr>
            <sz val="9"/>
            <color indexed="81"/>
            <rFont val="MS P ゴシック"/>
            <family val="3"/>
            <charset val="128"/>
          </rPr>
          <t xml:space="preserve">
　リストから選ぶ</t>
        </r>
      </text>
    </comment>
    <comment ref="O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090-1234-3241の形式で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例)
836-0098 大牟田市～</t>
        </r>
      </text>
    </commen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半角大文字です。
cは×、Cは〇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>必ず「半角」カタカナ</t>
        </r>
      </text>
    </comment>
    <comment ref="F8" authorId="0" shapeId="0">
      <text>
        <r>
          <rPr>
            <sz val="9"/>
            <color indexed="81"/>
            <rFont val="MS P ゴシック"/>
            <family val="3"/>
            <charset val="128"/>
          </rPr>
          <t>必ず「半角」カタカナ</t>
        </r>
      </text>
    </comment>
    <comment ref="J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1/100で記入
例)100m　1224
　 800m  21247
   3000m 101239
   走幅跳 532
</t>
        </r>
      </text>
    </comment>
    <comment ref="L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1/100で記入
例)100m　1224
　 800m  21247
   3000m 101239
   走幅跳 532
</t>
        </r>
      </text>
    </comment>
    <comment ref="P8" authorId="0" shapeId="0">
      <text>
        <r>
          <rPr>
            <sz val="9"/>
            <color indexed="81"/>
            <rFont val="MS P ゴシック"/>
            <family val="3"/>
            <charset val="128"/>
          </rPr>
          <t>1チームの場合「A」はつけない</t>
        </r>
      </text>
    </comment>
  </commentList>
</comments>
</file>

<file path=xl/sharedStrings.xml><?xml version="1.0" encoding="utf-8"?>
<sst xmlns="http://schemas.openxmlformats.org/spreadsheetml/2006/main" count="243" uniqueCount="138">
  <si>
    <t>所属名</t>
  </si>
  <si>
    <t>ｶｳﾝﾄ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</si>
  <si>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</si>
  <si>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</si>
  <si>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</si>
  <si>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</si>
  <si>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</si>
  <si>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</si>
  <si>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</si>
  <si>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種目３</t>
  </si>
  <si>
    <t>複数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</si>
  <si>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</si>
  <si>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</si>
  <si>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</si>
  <si>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</si>
  <si>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</si>
  <si>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</si>
  <si>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</si>
  <si>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</si>
  <si>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</si>
  <si>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</si>
  <si>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</si>
  <si>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</si>
  <si>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</si>
  <si>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中学1男</t>
    <phoneticPr fontId="4"/>
  </si>
  <si>
    <t>中学2男</t>
    <phoneticPr fontId="4"/>
  </si>
  <si>
    <t>中学3男</t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</si>
  <si>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</si>
  <si>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4">
      <t>ハバ</t>
    </rPh>
    <rPh sb="4" eb="5">
      <t>ト</t>
    </rPh>
    <phoneticPr fontId="4"/>
  </si>
  <si>
    <t>中学砲丸投</t>
    <rPh sb="0" eb="2">
      <t>チュウガク</t>
    </rPh>
    <rPh sb="2" eb="5">
      <t>ホウガンナ</t>
    </rPh>
    <phoneticPr fontId="4"/>
  </si>
  <si>
    <t>中学2女</t>
    <rPh sb="3" eb="4">
      <t>オンナ</t>
    </rPh>
    <phoneticPr fontId="4"/>
  </si>
  <si>
    <t>中学1女</t>
    <phoneticPr fontId="4"/>
  </si>
  <si>
    <t>中学3女</t>
    <rPh sb="3" eb="4">
      <t>オンナ</t>
    </rPh>
    <phoneticPr fontId="4"/>
  </si>
  <si>
    <t>一般100m</t>
    <phoneticPr fontId="4"/>
  </si>
  <si>
    <t>高校100m</t>
    <phoneticPr fontId="4"/>
  </si>
  <si>
    <t>高校1女</t>
    <rPh sb="3" eb="4">
      <t>オンナ</t>
    </rPh>
    <phoneticPr fontId="4"/>
  </si>
  <si>
    <t>高校2女</t>
    <rPh sb="3" eb="4">
      <t>オンナ</t>
    </rPh>
    <phoneticPr fontId="4"/>
  </si>
  <si>
    <t>高校3女</t>
    <rPh sb="3" eb="4">
      <t>オンナ</t>
    </rPh>
    <phoneticPr fontId="4"/>
  </si>
  <si>
    <t>一般高校100m</t>
    <rPh sb="0" eb="2">
      <t>イッパン</t>
    </rPh>
    <phoneticPr fontId="4"/>
  </si>
  <si>
    <t>一般女</t>
    <rPh sb="2" eb="3">
      <t>オンナ</t>
    </rPh>
    <phoneticPr fontId="4"/>
  </si>
  <si>
    <t>一般男</t>
    <phoneticPr fontId="4"/>
  </si>
  <si>
    <t>高校1男</t>
    <phoneticPr fontId="4"/>
  </si>
  <si>
    <t>高校2男</t>
    <phoneticPr fontId="4"/>
  </si>
  <si>
    <t>高校3男</t>
    <phoneticPr fontId="4"/>
  </si>
  <si>
    <t>中学800m</t>
    <phoneticPr fontId="4"/>
  </si>
  <si>
    <t>学年
(中高)</t>
    <rPh sb="4" eb="6">
      <t>チュウコウ</t>
    </rPh>
    <phoneticPr fontId="4"/>
  </si>
  <si>
    <t>中学200m</t>
  </si>
  <si>
    <t>中学200m</t>
    <rPh sb="0" eb="2">
      <t>チュウガク</t>
    </rPh>
    <phoneticPr fontId="4"/>
  </si>
  <si>
    <t>高校100m</t>
  </si>
  <si>
    <t>一般高校200m</t>
    <rPh sb="0" eb="2">
      <t>イッパン</t>
    </rPh>
    <phoneticPr fontId="4"/>
  </si>
  <si>
    <t>一般高校200m</t>
    <rPh sb="0" eb="2">
      <t>イッパン</t>
    </rPh>
    <phoneticPr fontId="4"/>
  </si>
  <si>
    <t>中学800m</t>
  </si>
  <si>
    <t>中学200m</t>
    <phoneticPr fontId="4"/>
  </si>
  <si>
    <t>中学</t>
  </si>
  <si>
    <t>中学</t>
    <phoneticPr fontId="4"/>
  </si>
  <si>
    <t>1)全角7文字以内、半角14文字以内</t>
    <rPh sb="2" eb="4">
      <t>ゼンカク</t>
    </rPh>
    <rPh sb="5" eb="7">
      <t>モジ</t>
    </rPh>
    <rPh sb="7" eb="9">
      <t>イナイ</t>
    </rPh>
    <rPh sb="10" eb="12">
      <t>ハンカク</t>
    </rPh>
    <rPh sb="14" eb="18">
      <t>モジイナイ</t>
    </rPh>
    <phoneticPr fontId="4"/>
  </si>
  <si>
    <t>2)学校の場合、末尾に小・中・高・大をつけてください</t>
    <rPh sb="2" eb="4">
      <t>ガッコウ</t>
    </rPh>
    <rPh sb="5" eb="7">
      <t>バアイ</t>
    </rPh>
    <rPh sb="8" eb="10">
      <t>マツビ</t>
    </rPh>
    <rPh sb="11" eb="12">
      <t>ショウ</t>
    </rPh>
    <rPh sb="13" eb="14">
      <t>チュウ</t>
    </rPh>
    <rPh sb="15" eb="16">
      <t>コウ</t>
    </rPh>
    <rPh sb="17" eb="18">
      <t>ダイ</t>
    </rPh>
    <phoneticPr fontId="4"/>
  </si>
  <si>
    <t>チーム名</t>
    <rPh sb="3" eb="4">
      <t>メイ</t>
    </rPh>
    <phoneticPr fontId="4"/>
  </si>
  <si>
    <t>チーム種別</t>
    <rPh sb="3" eb="5">
      <t>シュベツ</t>
    </rPh>
    <phoneticPr fontId="4"/>
  </si>
  <si>
    <t>TEL（携帯）</t>
    <rPh sb="4" eb="6">
      <t>ケイタイ</t>
    </rPh>
    <phoneticPr fontId="4"/>
  </si>
  <si>
    <t>申込料金</t>
    <rPh sb="0" eb="4">
      <t>モウシコミリョウキン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</si>
  <si>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</si>
  <si>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</si>
  <si>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</si>
  <si>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責任者名</t>
    <rPh sb="0" eb="3">
      <t>セキニンシャ</t>
    </rPh>
    <rPh sb="3" eb="4">
      <t>メイ</t>
    </rPh>
    <phoneticPr fontId="4"/>
  </si>
  <si>
    <t>責任者：</t>
    <rPh sb="0" eb="3">
      <t>セキニンシャ</t>
    </rPh>
    <phoneticPr fontId="4"/>
  </si>
  <si>
    <t>携帯：</t>
    <rPh sb="0" eb="2">
      <t>ケイタイ</t>
    </rPh>
    <phoneticPr fontId="4"/>
  </si>
  <si>
    <t>住所　　〒</t>
    <rPh sb="0" eb="2">
      <t>ジュウショ</t>
    </rPh>
    <phoneticPr fontId="4"/>
  </si>
  <si>
    <t>No:</t>
    <phoneticPr fontId="4"/>
  </si>
  <si>
    <t>入力上の注意</t>
    <rPh sb="0" eb="3">
      <t>ニュウリョクジョウ</t>
    </rPh>
    <rPh sb="4" eb="6">
      <t>チュウイ</t>
    </rPh>
    <phoneticPr fontId="4"/>
  </si>
  <si>
    <t>①白色の箇所を記入、半角、全角を確実に！</t>
    <rPh sb="10" eb="12">
      <t>ハンカク</t>
    </rPh>
    <rPh sb="13" eb="15">
      <t>ゼンカク</t>
    </rPh>
    <rPh sb="16" eb="18">
      <t>カクジツ</t>
    </rPh>
    <phoneticPr fontId="4"/>
  </si>
  <si>
    <t>姓</t>
    <phoneticPr fontId="4"/>
  </si>
  <si>
    <t>④リレーは複数の時のみA,Bをつける</t>
    <phoneticPr fontId="4"/>
  </si>
  <si>
    <t>③学年、性別を入力すると種目が選択できる</t>
    <rPh sb="1" eb="3">
      <t>ガクネン</t>
    </rPh>
    <rPh sb="4" eb="6">
      <t>セイベツ</t>
    </rPh>
    <rPh sb="7" eb="9">
      <t>ニュウリョク</t>
    </rPh>
    <rPh sb="12" eb="14">
      <t>シュモク</t>
    </rPh>
    <rPh sb="15" eb="17">
      <t>センタク</t>
    </rPh>
    <phoneticPr fontId="4"/>
  </si>
  <si>
    <t>⑤参考記録は必ず記入、この記録で組み分けを行います</t>
    <rPh sb="1" eb="5">
      <t>サンコウキロク</t>
    </rPh>
    <rPh sb="6" eb="7">
      <t>カナラ</t>
    </rPh>
    <rPh sb="8" eb="10">
      <t>キニュウ</t>
    </rPh>
    <rPh sb="13" eb="15">
      <t>キロク</t>
    </rPh>
    <rPh sb="16" eb="17">
      <t>ク</t>
    </rPh>
    <rPh sb="18" eb="19">
      <t>ワ</t>
    </rPh>
    <rPh sb="21" eb="22">
      <t>オコナ</t>
    </rPh>
    <phoneticPr fontId="4"/>
  </si>
  <si>
    <t>＊このファイルをそのまま添付して送る</t>
    <rPh sb="12" eb="14">
      <t>テンプ</t>
    </rPh>
    <rPh sb="16" eb="17">
      <t>オク</t>
    </rPh>
    <phoneticPr fontId="4"/>
  </si>
  <si>
    <t>種目数</t>
    <rPh sb="0" eb="2">
      <t>シュモク</t>
    </rPh>
    <rPh sb="2" eb="3">
      <t>スウ</t>
    </rPh>
    <phoneticPr fontId="4"/>
  </si>
  <si>
    <t>個人種目</t>
    <rPh sb="0" eb="4">
      <t>コジンシュモク</t>
    </rPh>
    <phoneticPr fontId="4"/>
  </si>
  <si>
    <t>リレー</t>
    <phoneticPr fontId="4"/>
  </si>
  <si>
    <r>
      <t xml:space="preserve">ﾅﾝﾊﾞｰ
</t>
    </r>
    <r>
      <rPr>
        <sz val="6"/>
        <rFont val="BIZ UDP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4"/>
  </si>
  <si>
    <t>２）入力は白色の部分のみです。</t>
    <rPh sb="2" eb="4">
      <t>ニュウリョク</t>
    </rPh>
    <rPh sb="5" eb="7">
      <t>シロイロ</t>
    </rPh>
    <rPh sb="8" eb="10">
      <t>ブブン</t>
    </rPh>
    <phoneticPr fontId="4"/>
  </si>
  <si>
    <t>３）専用ソフトでプログラムを作りますので、参考記録がないと不利になります。例：1500m 4分20秒32は42032</t>
    <rPh sb="2" eb="4">
      <t>センヨウ</t>
    </rPh>
    <rPh sb="14" eb="15">
      <t>ツク</t>
    </rPh>
    <rPh sb="21" eb="25">
      <t>サンコウキロク</t>
    </rPh>
    <rPh sb="29" eb="31">
      <t>フリ</t>
    </rPh>
    <rPh sb="37" eb="38">
      <t>レイ</t>
    </rPh>
    <rPh sb="46" eb="47">
      <t>プン</t>
    </rPh>
    <rPh sb="49" eb="50">
      <t>ビョウ</t>
    </rPh>
    <phoneticPr fontId="4"/>
  </si>
  <si>
    <t>中学男R</t>
    <phoneticPr fontId="4"/>
  </si>
  <si>
    <t>中学女R</t>
    <rPh sb="2" eb="3">
      <t>オンナ</t>
    </rPh>
    <phoneticPr fontId="4"/>
  </si>
  <si>
    <r>
      <t>参考
記録</t>
    </r>
    <r>
      <rPr>
        <sz val="6"/>
        <rFont val="BIZ UDPゴシック"/>
        <family val="3"/>
        <charset val="128"/>
      </rPr>
      <t>(1/100)</t>
    </r>
  </si>
  <si>
    <r>
      <t>②データの貼付は可能ですが、</t>
    </r>
    <r>
      <rPr>
        <u/>
        <sz val="10"/>
        <rFont val="BIZ UDPゴシック"/>
        <family val="3"/>
        <charset val="128"/>
      </rPr>
      <t>移動は絶対にしないでください。</t>
    </r>
    <rPh sb="8" eb="10">
      <t>カノウ</t>
    </rPh>
    <rPh sb="14" eb="16">
      <t>イドウ</t>
    </rPh>
    <rPh sb="17" eb="19">
      <t>ゼッタイ</t>
    </rPh>
    <phoneticPr fontId="4"/>
  </si>
  <si>
    <t>チームID</t>
    <phoneticPr fontId="4"/>
  </si>
  <si>
    <r>
      <t>チーム名</t>
    </r>
    <r>
      <rPr>
        <sz val="7"/>
        <rFont val="BIZ UDPゴシック"/>
        <family val="3"/>
        <charset val="128"/>
      </rPr>
      <t>（全角7文字、半角14文字以内、含ｽﾍﾟｰｽ）</t>
    </r>
    <rPh sb="20" eb="21">
      <t>フク</t>
    </rPh>
    <phoneticPr fontId="4"/>
  </si>
  <si>
    <t>クラス</t>
    <phoneticPr fontId="4"/>
  </si>
  <si>
    <t>リレーの計算から</t>
    <rPh sb="4" eb="6">
      <t>ケイサン</t>
    </rPh>
    <phoneticPr fontId="4"/>
  </si>
  <si>
    <t>＊返信ﾒｰﾙ、ｽﾀｰﾄﾘｽﾄを必ず確認してください。指定期限を過ぎた変更は不可です。</t>
    <rPh sb="1" eb="3">
      <t>ヘンシン</t>
    </rPh>
    <rPh sb="15" eb="16">
      <t>カナラ</t>
    </rPh>
    <rPh sb="17" eb="19">
      <t>カクニン</t>
    </rPh>
    <rPh sb="26" eb="28">
      <t>シテイ</t>
    </rPh>
    <rPh sb="28" eb="30">
      <t>キゲン</t>
    </rPh>
    <rPh sb="31" eb="32">
      <t>ス</t>
    </rPh>
    <rPh sb="34" eb="36">
      <t>ヘンコウ</t>
    </rPh>
    <rPh sb="37" eb="39">
      <t>フカ</t>
    </rPh>
    <phoneticPr fontId="4"/>
  </si>
  <si>
    <t>〒 住所：</t>
    <rPh sb="2" eb="4">
      <t>ジュウショ</t>
    </rPh>
    <phoneticPr fontId="4"/>
  </si>
  <si>
    <t>＊このシートの内容は、「入力」シートに記入すれば表示されます。</t>
    <rPh sb="7" eb="9">
      <t>ナイヨウ</t>
    </rPh>
    <rPh sb="12" eb="14">
      <t>ニュウリョク</t>
    </rPh>
    <rPh sb="19" eb="21">
      <t>キニュウ</t>
    </rPh>
    <rPh sb="24" eb="26">
      <t>ヒョウジ</t>
    </rPh>
    <phoneticPr fontId="4"/>
  </si>
  <si>
    <r>
      <t>＊添付ファイル名を</t>
    </r>
    <r>
      <rPr>
        <u/>
        <sz val="8"/>
        <color rgb="FFFF0000"/>
        <rFont val="BIZ UDPゴシック"/>
        <family val="3"/>
        <charset val="128"/>
      </rPr>
      <t>必ずチーム名</t>
    </r>
    <r>
      <rPr>
        <sz val="8"/>
        <color rgb="FFFF0000"/>
        <rFont val="BIZ UDPゴシック"/>
        <family val="3"/>
        <charset val="128"/>
      </rPr>
      <t>にしてください。</t>
    </r>
    <rPh sb="1" eb="3">
      <t>テンプ</t>
    </rPh>
    <rPh sb="7" eb="8">
      <t>メイ</t>
    </rPh>
    <rPh sb="9" eb="10">
      <t>カナラ</t>
    </rPh>
    <rPh sb="14" eb="15">
      <t>メイ</t>
    </rPh>
    <phoneticPr fontId="4"/>
  </si>
  <si>
    <t>2022年6月4日~5日開催　久留米陸上競技選手権大会</t>
    <rPh sb="4" eb="5">
      <t>ネン</t>
    </rPh>
    <rPh sb="6" eb="7">
      <t>ガツ</t>
    </rPh>
    <rPh sb="8" eb="9">
      <t>ニチ</t>
    </rPh>
    <rPh sb="11" eb="12">
      <t>ニチ</t>
    </rPh>
    <rPh sb="12" eb="14">
      <t>カイサイ</t>
    </rPh>
    <rPh sb="15" eb="18">
      <t>クルメ</t>
    </rPh>
    <rPh sb="18" eb="20">
      <t>リクジョウ</t>
    </rPh>
    <rPh sb="20" eb="22">
      <t>キョウギ</t>
    </rPh>
    <rPh sb="22" eb="25">
      <t>センシュケン</t>
    </rPh>
    <rPh sb="25" eb="27">
      <t>タイカイ</t>
    </rPh>
    <phoneticPr fontId="4"/>
  </si>
  <si>
    <t>１）「入力シート」の指定箇所に記入し、添付して「kurumeriku2020@gmail.com」宛送信して下さい。</t>
    <rPh sb="3" eb="5">
      <t>ニュウリョク</t>
    </rPh>
    <rPh sb="10" eb="14">
      <t>シテイカショ</t>
    </rPh>
    <rPh sb="15" eb="17">
      <t>キニュウ</t>
    </rPh>
    <rPh sb="19" eb="21">
      <t>テンプ</t>
    </rPh>
    <rPh sb="49" eb="50">
      <t>アテ</t>
    </rPh>
    <rPh sb="50" eb="52">
      <t>ソウシン</t>
    </rPh>
    <rPh sb="54" eb="55">
      <t>クダ</t>
    </rPh>
    <phoneticPr fontId="4"/>
  </si>
  <si>
    <r>
      <t>　　</t>
    </r>
    <r>
      <rPr>
        <u/>
        <sz val="11"/>
        <rFont val="游ゴシック Medium"/>
        <family val="3"/>
        <charset val="128"/>
      </rPr>
      <t>「受付」の返信メールがないときは受け付けていません。３日以内には返信します。必ず、確認してください。</t>
    </r>
    <rPh sb="3" eb="5">
      <t>ウケツケ</t>
    </rPh>
    <rPh sb="7" eb="9">
      <t>ヘンシン</t>
    </rPh>
    <rPh sb="18" eb="19">
      <t>ウ</t>
    </rPh>
    <rPh sb="20" eb="21">
      <t>ツ</t>
    </rPh>
    <rPh sb="29" eb="32">
      <t>ニチイナイ</t>
    </rPh>
    <rPh sb="34" eb="36">
      <t>ヘンシン</t>
    </rPh>
    <rPh sb="40" eb="41">
      <t>カナラ</t>
    </rPh>
    <rPh sb="43" eb="45">
      <t>カクニン</t>
    </rPh>
    <phoneticPr fontId="4"/>
  </si>
  <si>
    <t>＊申込ファイルは５月２０日(金）17:00で締め切ります。添付ファイル名を必ずチーム名にして下さい。</t>
    <rPh sb="1" eb="3">
      <t>モウシコミ</t>
    </rPh>
    <rPh sb="9" eb="10">
      <t>ガツ</t>
    </rPh>
    <rPh sb="12" eb="13">
      <t>ニチ</t>
    </rPh>
    <rPh sb="14" eb="15">
      <t>キン</t>
    </rPh>
    <rPh sb="22" eb="23">
      <t>シ</t>
    </rPh>
    <rPh sb="24" eb="25">
      <t>キ</t>
    </rPh>
    <rPh sb="29" eb="31">
      <t>テンプ</t>
    </rPh>
    <rPh sb="35" eb="36">
      <t>メイ</t>
    </rPh>
    <rPh sb="37" eb="38">
      <t>カナラ</t>
    </rPh>
    <rPh sb="42" eb="43">
      <t>メイ</t>
    </rPh>
    <rPh sb="46" eb="47">
      <t>クダ</t>
    </rPh>
    <phoneticPr fontId="4"/>
  </si>
  <si>
    <t>＊例　〇広川中　　×広川中学</t>
    <rPh sb="1" eb="2">
      <t>レイ</t>
    </rPh>
    <rPh sb="4" eb="6">
      <t>ヒロカワ</t>
    </rPh>
    <rPh sb="6" eb="7">
      <t>ナカ</t>
    </rPh>
    <rPh sb="10" eb="12">
      <t>ヒロカワ</t>
    </rPh>
    <rPh sb="12" eb="14">
      <t>チュウガク</t>
    </rPh>
    <phoneticPr fontId="4"/>
  </si>
  <si>
    <t>＊申込料は大会当日現金でお支払いください。</t>
    <rPh sb="1" eb="3">
      <t>モウシコミ</t>
    </rPh>
    <rPh sb="3" eb="4">
      <t>リョウ</t>
    </rPh>
    <rPh sb="5" eb="9">
      <t>タイカイトウジツ</t>
    </rPh>
    <rPh sb="9" eb="11">
      <t>ゲンキン</t>
    </rPh>
    <rPh sb="13" eb="15">
      <t>シハラ</t>
    </rPh>
    <phoneticPr fontId="4"/>
  </si>
  <si>
    <r>
      <t>久留米陸上競技選手権大会　　　     　　　　　　　</t>
    </r>
    <r>
      <rPr>
        <sz val="10"/>
        <rFont val="BIZ UDPゴシック"/>
        <family val="3"/>
        <charset val="128"/>
      </rPr>
      <t>2022.6.4～5開催</t>
    </r>
    <rPh sb="0" eb="5">
      <t>クルメリクジョウ</t>
    </rPh>
    <rPh sb="5" eb="7">
      <t>キョウギ</t>
    </rPh>
    <rPh sb="7" eb="10">
      <t>センシュケン</t>
    </rPh>
    <rPh sb="10" eb="12">
      <t>タイカイ</t>
    </rPh>
    <phoneticPr fontId="4"/>
  </si>
  <si>
    <t xml:space="preserve">送付先　kurumeriku2020@gmail.com </t>
    <phoneticPr fontId="4"/>
  </si>
  <si>
    <t>５月２０日（金）17:00〆切厳守</t>
    <rPh sb="6" eb="7">
      <t>キン</t>
    </rPh>
    <rPh sb="15" eb="17">
      <t>ゲンシュ</t>
    </rPh>
    <phoneticPr fontId="4"/>
  </si>
  <si>
    <t>中学100m</t>
  </si>
  <si>
    <t>中学100m</t>
    <phoneticPr fontId="4"/>
  </si>
  <si>
    <t>中学400m</t>
    <rPh sb="0" eb="2">
      <t>チュウガク</t>
    </rPh>
    <phoneticPr fontId="4"/>
  </si>
  <si>
    <t>中学1500m</t>
    <rPh sb="0" eb="2">
      <t>チュウガク</t>
    </rPh>
    <phoneticPr fontId="4"/>
  </si>
  <si>
    <t>中学3000m</t>
    <rPh sb="0" eb="2">
      <t>チュウガク</t>
    </rPh>
    <phoneticPr fontId="4"/>
  </si>
  <si>
    <t>中学110mH</t>
    <rPh sb="0" eb="2">
      <t>チュウガク</t>
    </rPh>
    <phoneticPr fontId="4"/>
  </si>
  <si>
    <t>中学三段跳</t>
    <rPh sb="0" eb="2">
      <t>チュウガク</t>
    </rPh>
    <rPh sb="2" eb="5">
      <t>サンダント</t>
    </rPh>
    <phoneticPr fontId="4"/>
  </si>
  <si>
    <t>高校200m</t>
    <rPh sb="0" eb="2">
      <t>コウコウ</t>
    </rPh>
    <phoneticPr fontId="4"/>
  </si>
  <si>
    <t>高校1500m</t>
    <rPh sb="0" eb="2">
      <t>コウコウ</t>
    </rPh>
    <phoneticPr fontId="4"/>
  </si>
  <si>
    <t>高校5000m</t>
    <rPh sb="0" eb="2">
      <t>コウコウ</t>
    </rPh>
    <phoneticPr fontId="4"/>
  </si>
  <si>
    <t>高校110mH</t>
    <rPh sb="0" eb="2">
      <t>コウコウ</t>
    </rPh>
    <phoneticPr fontId="4"/>
  </si>
  <si>
    <t>高校400mH</t>
    <rPh sb="0" eb="2">
      <t>コウコウ</t>
    </rPh>
    <phoneticPr fontId="4"/>
  </si>
  <si>
    <t>高校走幅跳</t>
    <rPh sb="2" eb="3">
      <t>ハシ</t>
    </rPh>
    <rPh sb="3" eb="5">
      <t>ハバトビ</t>
    </rPh>
    <phoneticPr fontId="4"/>
  </si>
  <si>
    <t>高校走高跳</t>
    <rPh sb="0" eb="2">
      <t>コウコウ</t>
    </rPh>
    <rPh sb="2" eb="3">
      <t>ハシ</t>
    </rPh>
    <rPh sb="3" eb="5">
      <t>タカト</t>
    </rPh>
    <phoneticPr fontId="4"/>
  </si>
  <si>
    <t>高校砲丸投</t>
    <rPh sb="0" eb="2">
      <t>コウコウ</t>
    </rPh>
    <rPh sb="2" eb="5">
      <t>ホウガンナ</t>
    </rPh>
    <phoneticPr fontId="4"/>
  </si>
  <si>
    <t>高校円盤投</t>
    <rPh sb="0" eb="2">
      <t>コウコウ</t>
    </rPh>
    <rPh sb="2" eb="5">
      <t>エンバンナ</t>
    </rPh>
    <phoneticPr fontId="4"/>
  </si>
  <si>
    <t>高校やり投</t>
    <rPh sb="0" eb="2">
      <t>コウコウ</t>
    </rPh>
    <rPh sb="4" eb="5">
      <t>ナ</t>
    </rPh>
    <phoneticPr fontId="4"/>
  </si>
  <si>
    <t>高校ハンマー投</t>
    <rPh sb="0" eb="2">
      <t>コウコウ</t>
    </rPh>
    <rPh sb="6" eb="7">
      <t>ナ</t>
    </rPh>
    <phoneticPr fontId="4"/>
  </si>
  <si>
    <r>
      <rPr>
        <sz val="7"/>
        <rFont val="BIZ UDPゴシック"/>
        <family val="3"/>
        <charset val="128"/>
      </rPr>
      <t>4×100mR</t>
    </r>
    <r>
      <rPr>
        <sz val="8"/>
        <rFont val="BIZ UDPゴシック"/>
        <family val="3"/>
        <charset val="128"/>
      </rPr>
      <t xml:space="preserve">
(中学のみ)</t>
    </r>
    <rPh sb="9" eb="11">
      <t>チュウガク</t>
    </rPh>
    <phoneticPr fontId="4"/>
  </si>
  <si>
    <t>一般200m</t>
    <rPh sb="0" eb="1">
      <t>イチ</t>
    </rPh>
    <phoneticPr fontId="4"/>
  </si>
  <si>
    <t>一般1500m</t>
    <rPh sb="0" eb="2">
      <t>イッパン</t>
    </rPh>
    <phoneticPr fontId="4"/>
  </si>
  <si>
    <t>一般5000m</t>
    <phoneticPr fontId="4"/>
  </si>
  <si>
    <t>一般走高跳</t>
    <rPh sb="0" eb="2">
      <t>イッパン</t>
    </rPh>
    <rPh sb="2" eb="3">
      <t>ハシ</t>
    </rPh>
    <rPh sb="3" eb="5">
      <t>タカト</t>
    </rPh>
    <phoneticPr fontId="4"/>
  </si>
  <si>
    <t>一般走幅跳</t>
    <rPh sb="0" eb="2">
      <t>イッパン</t>
    </rPh>
    <rPh sb="2" eb="3">
      <t>ハシ</t>
    </rPh>
    <rPh sb="3" eb="4">
      <t>ハバ</t>
    </rPh>
    <rPh sb="4" eb="5">
      <t>ト</t>
    </rPh>
    <phoneticPr fontId="4"/>
  </si>
  <si>
    <t>一般砲丸投</t>
    <rPh sb="0" eb="2">
      <t>イッパン</t>
    </rPh>
    <rPh sb="2" eb="5">
      <t>ホウガンナ</t>
    </rPh>
    <phoneticPr fontId="4"/>
  </si>
  <si>
    <t>中学100mH</t>
    <rPh sb="0" eb="2">
      <t>チュウガク</t>
    </rPh>
    <phoneticPr fontId="4"/>
  </si>
  <si>
    <t>一般高校800m</t>
    <rPh sb="0" eb="2">
      <t>イッパン</t>
    </rPh>
    <phoneticPr fontId="4"/>
  </si>
  <si>
    <t>一般高校3000m</t>
    <rPh sb="0" eb="2">
      <t>イッパン</t>
    </rPh>
    <rPh sb="2" eb="4">
      <t>コウコウ</t>
    </rPh>
    <phoneticPr fontId="4"/>
  </si>
  <si>
    <t>一般高校100mH</t>
    <rPh sb="0" eb="2">
      <t>イッパン</t>
    </rPh>
    <rPh sb="2" eb="4">
      <t>コウコウ</t>
    </rPh>
    <phoneticPr fontId="4"/>
  </si>
  <si>
    <t>一般高校400mH</t>
    <rPh sb="0" eb="2">
      <t>イッパン</t>
    </rPh>
    <rPh sb="2" eb="4">
      <t>コウコウ</t>
    </rPh>
    <phoneticPr fontId="4"/>
  </si>
  <si>
    <t>一般高校走幅跳</t>
    <rPh sb="0" eb="2">
      <t>イッパン</t>
    </rPh>
    <rPh sb="4" eb="5">
      <t>ハシ</t>
    </rPh>
    <rPh sb="5" eb="7">
      <t>ハバトビ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</si>
  <si>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</si>
  <si>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</si>
  <si>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</si>
  <si>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一般高校やり投</t>
    <rPh sb="0" eb="2">
      <t>イッパン</t>
    </rPh>
    <rPh sb="2" eb="4">
      <t>コウコウ</t>
    </rPh>
    <rPh sb="6" eb="7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</si>
</sst>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_);[Red]\(0\)"/>
    <numFmt numFmtId="177" formatCode="0_ "/>
  </numFmts>
  <fonts count="4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indexed="6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7"/>
      <name val="BIZ UDPゴシック"/>
      <family val="3"/>
      <charset val="128"/>
    </font>
    <font>
      <u/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BIZ UDPゴシック"/>
      <family val="3"/>
      <charset val="128"/>
    </font>
    <font>
      <sz val="10"/>
      <name val="ＭＳ Ｐゴシック"/>
      <family val="3"/>
      <charset val="128"/>
    </font>
    <font>
      <b/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10"/>
      <color indexed="62"/>
      <name val="BIZ UDPゴシック"/>
      <family val="3"/>
      <charset val="128"/>
    </font>
    <font>
      <sz val="9"/>
      <color indexed="62"/>
      <name val="BIZ UDPゴシック"/>
      <family val="3"/>
      <charset val="128"/>
    </font>
    <font>
      <sz val="16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theme="1"/>
      <name val="Yu Gothic UI Semilight"/>
      <family val="3"/>
      <charset val="128"/>
    </font>
    <font>
      <sz val="11"/>
      <name val="Yu Gothic UI Semilight"/>
      <family val="3"/>
      <charset val="128"/>
    </font>
    <font>
      <u/>
      <sz val="11"/>
      <color theme="1"/>
      <name val="Yu Gothic UI Semilight"/>
      <family val="3"/>
      <charset val="128"/>
    </font>
    <font>
      <sz val="10"/>
      <color rgb="FF333333"/>
      <name val="游ゴシック"/>
      <family val="3"/>
      <charset val="128"/>
    </font>
    <font>
      <sz val="14"/>
      <name val="ＭＳ Ｐゴシック"/>
      <family val="3"/>
      <charset val="128"/>
    </font>
    <font>
      <sz val="8"/>
      <color rgb="FF00B0F0"/>
      <name val="BIZ UDPゴシック"/>
      <family val="3"/>
      <charset val="128"/>
    </font>
    <font>
      <b/>
      <sz val="16"/>
      <name val="游ゴシック Medium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28"/>
      <name val="游ゴシック Medium"/>
      <family val="3"/>
      <charset val="128"/>
    </font>
    <font>
      <sz val="28"/>
      <name val="ＭＳ Ｐゴシック"/>
      <family val="3"/>
      <charset val="128"/>
    </font>
    <font>
      <u/>
      <sz val="1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u/>
      <sz val="11"/>
      <name val="游ゴシック Medium"/>
      <family val="3"/>
      <charset val="128"/>
    </font>
    <font>
      <u/>
      <sz val="8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 applyAlignment="1"/>
    <xf numFmtId="0" fontId="1" fillId="0" borderId="0" xfId="1" applyFont="1" applyAlignment="1">
      <alignment horizontal="center"/>
    </xf>
    <xf numFmtId="0" fontId="1" fillId="0" borderId="0" xfId="1" applyFont="1" applyAlignment="1"/>
    <xf numFmtId="0" fontId="0" fillId="0" borderId="0" xfId="1" applyFont="1" applyAlignment="1"/>
    <xf numFmtId="0" fontId="0" fillId="2" borderId="0" xfId="1" applyFont="1" applyFill="1" applyAlignment="1" applyProtection="1"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vertical="center" wrapText="1"/>
      <protection locked="0"/>
    </xf>
    <xf numFmtId="177" fontId="7" fillId="0" borderId="16" xfId="1" applyNumberFormat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vertical="center" wrapText="1"/>
      <protection locked="0"/>
    </xf>
    <xf numFmtId="0" fontId="8" fillId="0" borderId="17" xfId="1" applyFont="1" applyBorder="1" applyAlignment="1" applyProtection="1">
      <alignment vertical="center" wrapText="1"/>
      <protection locked="0"/>
    </xf>
    <xf numFmtId="0" fontId="15" fillId="0" borderId="0" xfId="0" applyFont="1" applyFill="1" applyAlignment="1"/>
    <xf numFmtId="0" fontId="5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Alignment="1"/>
    <xf numFmtId="0" fontId="7" fillId="0" borderId="0" xfId="1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5" borderId="1" xfId="1" applyFont="1" applyFill="1" applyBorder="1" applyAlignment="1" applyProtection="1">
      <alignment horizontal="center"/>
      <protection hidden="1"/>
    </xf>
    <xf numFmtId="0" fontId="1" fillId="5" borderId="1" xfId="1" applyFont="1" applyFill="1" applyBorder="1" applyAlignment="1" applyProtection="1">
      <protection hidden="1"/>
    </xf>
    <xf numFmtId="0" fontId="7" fillId="0" borderId="16" xfId="1" applyFont="1" applyBorder="1" applyAlignment="1" applyProtection="1">
      <alignment horizontal="left" vertical="center" shrinkToFit="1"/>
      <protection locked="0"/>
    </xf>
    <xf numFmtId="176" fontId="14" fillId="0" borderId="16" xfId="1" applyNumberFormat="1" applyFont="1" applyBorder="1" applyAlignment="1" applyProtection="1">
      <alignment vertical="center" shrinkToFit="1"/>
      <protection locked="0"/>
    </xf>
    <xf numFmtId="176" fontId="14" fillId="0" borderId="16" xfId="1" applyNumberFormat="1" applyFont="1" applyBorder="1" applyAlignment="1" applyProtection="1">
      <alignment horizontal="right" vertical="center" shrinkToFit="1"/>
      <protection locked="0"/>
    </xf>
    <xf numFmtId="0" fontId="11" fillId="3" borderId="16" xfId="1" applyFont="1" applyFill="1" applyBorder="1" applyAlignment="1" applyProtection="1">
      <alignment horizontal="center" vertical="center" shrinkToFit="1"/>
      <protection hidden="1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176" fontId="7" fillId="0" borderId="16" xfId="1" applyNumberFormat="1" applyFont="1" applyBorder="1" applyAlignment="1" applyProtection="1">
      <alignment horizontal="right" vertical="center" shrinkToFit="1"/>
      <protection locked="0"/>
    </xf>
    <xf numFmtId="0" fontId="7" fillId="0" borderId="17" xfId="1" applyFont="1" applyBorder="1" applyAlignment="1" applyProtection="1">
      <alignment horizontal="left" vertical="center" shrinkToFit="1"/>
      <protection locked="0"/>
    </xf>
    <xf numFmtId="176" fontId="14" fillId="0" borderId="17" xfId="1" applyNumberFormat="1" applyFont="1" applyBorder="1" applyAlignment="1" applyProtection="1">
      <alignment vertical="center" shrinkToFit="1"/>
      <protection locked="0"/>
    </xf>
    <xf numFmtId="176" fontId="7" fillId="0" borderId="17" xfId="1" applyNumberFormat="1" applyFont="1" applyBorder="1" applyAlignment="1" applyProtection="1">
      <alignment horizontal="right" vertical="center" shrinkToFit="1"/>
      <protection locked="0"/>
    </xf>
    <xf numFmtId="0" fontId="11" fillId="3" borderId="17" xfId="1" applyFont="1" applyFill="1" applyBorder="1" applyAlignment="1" applyProtection="1">
      <alignment horizontal="center" vertical="center" shrinkToFit="1"/>
      <protection hidden="1"/>
    </xf>
    <xf numFmtId="0" fontId="7" fillId="0" borderId="17" xfId="1" applyFont="1" applyBorder="1" applyAlignment="1" applyProtection="1">
      <alignment horizontal="center" vertical="center" shrinkToFit="1"/>
      <protection locked="0"/>
    </xf>
    <xf numFmtId="0" fontId="6" fillId="4" borderId="0" xfId="1" applyFont="1" applyFill="1" applyAlignment="1" applyProtection="1">
      <alignment vertical="center"/>
      <protection hidden="1"/>
    </xf>
    <xf numFmtId="0" fontId="6" fillId="4" borderId="0" xfId="1" applyFont="1" applyFill="1" applyAlignment="1" applyProtection="1">
      <alignment vertical="center" wrapText="1"/>
      <protection hidden="1"/>
    </xf>
    <xf numFmtId="0" fontId="6" fillId="4" borderId="0" xfId="1" applyFont="1" applyFill="1" applyAlignment="1" applyProtection="1">
      <alignment horizontal="left" vertical="center" wrapText="1"/>
      <protection hidden="1"/>
    </xf>
    <xf numFmtId="0" fontId="6" fillId="4" borderId="0" xfId="1" applyFont="1" applyFill="1" applyAlignment="1" applyProtection="1">
      <alignment horizontal="center" vertical="center" wrapText="1"/>
      <protection hidden="1"/>
    </xf>
    <xf numFmtId="0" fontId="25" fillId="4" borderId="0" xfId="1" applyFont="1" applyFill="1" applyAlignment="1" applyProtection="1">
      <alignment horizontal="center" vertical="center" wrapText="1"/>
      <protection hidden="1"/>
    </xf>
    <xf numFmtId="177" fontId="8" fillId="0" borderId="15" xfId="1" applyNumberFormat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left" vertical="center" shrinkToFit="1"/>
      <protection locked="0"/>
    </xf>
    <xf numFmtId="176" fontId="8" fillId="0" borderId="15" xfId="1" applyNumberFormat="1" applyFont="1" applyBorder="1" applyAlignment="1" applyProtection="1">
      <alignment vertical="center" shrinkToFit="1"/>
      <protection locked="0"/>
    </xf>
    <xf numFmtId="0" fontId="26" fillId="3" borderId="15" xfId="1" applyFont="1" applyFill="1" applyBorder="1" applyAlignment="1" applyProtection="1">
      <alignment horizontal="center" vertical="center" shrinkToFit="1"/>
      <protection hidden="1"/>
    </xf>
    <xf numFmtId="0" fontId="8" fillId="0" borderId="15" xfId="1" applyFont="1" applyBorder="1" applyAlignment="1" applyProtection="1">
      <alignment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  <protection locked="0"/>
    </xf>
    <xf numFmtId="177" fontId="8" fillId="0" borderId="16" xfId="1" applyNumberFormat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left" vertical="center" shrinkToFit="1"/>
      <protection locked="0"/>
    </xf>
    <xf numFmtId="176" fontId="8" fillId="0" borderId="16" xfId="1" applyNumberFormat="1" applyFont="1" applyBorder="1" applyAlignment="1" applyProtection="1">
      <alignment vertical="center" shrinkToFit="1"/>
      <protection locked="0"/>
    </xf>
    <xf numFmtId="176" fontId="8" fillId="0" borderId="16" xfId="1" applyNumberFormat="1" applyFont="1" applyBorder="1" applyAlignment="1" applyProtection="1">
      <alignment horizontal="right" vertical="center" shrinkToFit="1"/>
      <protection locked="0"/>
    </xf>
    <xf numFmtId="0" fontId="26" fillId="3" borderId="16" xfId="1" applyFont="1" applyFill="1" applyBorder="1" applyAlignment="1" applyProtection="1">
      <alignment horizontal="center" vertical="center" shrinkToFit="1"/>
      <protection hidden="1"/>
    </xf>
    <xf numFmtId="0" fontId="8" fillId="0" borderId="16" xfId="1" applyFont="1" applyBorder="1" applyAlignment="1" applyProtection="1">
      <alignment vertical="center" shrinkToFit="1"/>
      <protection locked="0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20" fontId="29" fillId="0" borderId="0" xfId="0" applyNumberFormat="1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/>
    <xf numFmtId="0" fontId="7" fillId="0" borderId="0" xfId="1" applyFont="1" applyAlignment="1" applyProtection="1">
      <alignment horizontal="left" vertical="center" wrapText="1"/>
      <protection hidden="1"/>
    </xf>
    <xf numFmtId="0" fontId="34" fillId="0" borderId="0" xfId="1" applyFont="1" applyAlignment="1" applyProtection="1">
      <alignment vertical="center" wrapText="1"/>
      <protection hidden="1"/>
    </xf>
    <xf numFmtId="0" fontId="0" fillId="0" borderId="0" xfId="1" applyFont="1" applyFill="1" applyAlignment="1" applyProtection="1">
      <protection hidden="1"/>
    </xf>
    <xf numFmtId="0" fontId="0" fillId="0" borderId="0" xfId="1" applyFont="1" applyFill="1" applyAlignment="1"/>
    <xf numFmtId="0" fontId="0" fillId="6" borderId="0" xfId="1" applyFont="1" applyFill="1" applyAlignment="1"/>
    <xf numFmtId="0" fontId="8" fillId="0" borderId="17" xfId="1" applyFont="1" applyBorder="1" applyAlignment="1" applyProtection="1">
      <alignment vertical="center" shrinkToFit="1"/>
      <protection locked="0"/>
    </xf>
    <xf numFmtId="0" fontId="18" fillId="7" borderId="0" xfId="0" applyFont="1" applyFill="1" applyAlignment="1"/>
    <xf numFmtId="0" fontId="17" fillId="7" borderId="0" xfId="0" applyFont="1" applyFill="1" applyAlignment="1"/>
    <xf numFmtId="0" fontId="28" fillId="7" borderId="0" xfId="0" applyFont="1" applyFill="1" applyAlignment="1"/>
    <xf numFmtId="0" fontId="18" fillId="7" borderId="53" xfId="0" applyFont="1" applyFill="1" applyBorder="1" applyAlignment="1"/>
    <xf numFmtId="0" fontId="17" fillId="7" borderId="53" xfId="0" applyFont="1" applyFill="1" applyBorder="1" applyAlignment="1"/>
    <xf numFmtId="0" fontId="17" fillId="7" borderId="0" xfId="0" applyFont="1" applyFill="1" applyBorder="1" applyAlignment="1"/>
    <xf numFmtId="0" fontId="17" fillId="7" borderId="18" xfId="0" applyFont="1" applyFill="1" applyBorder="1" applyAlignment="1"/>
    <xf numFmtId="0" fontId="17" fillId="7" borderId="20" xfId="0" applyFont="1" applyFill="1" applyBorder="1" applyAlignment="1"/>
    <xf numFmtId="0" fontId="17" fillId="7" borderId="21" xfId="0" applyFont="1" applyFill="1" applyBorder="1" applyAlignment="1"/>
    <xf numFmtId="0" fontId="17" fillId="7" borderId="22" xfId="0" applyFont="1" applyFill="1" applyBorder="1" applyAlignment="1"/>
    <xf numFmtId="0" fontId="17" fillId="7" borderId="19" xfId="0" applyFont="1" applyFill="1" applyBorder="1" applyAlignment="1"/>
    <xf numFmtId="0" fontId="17" fillId="7" borderId="26" xfId="0" applyFont="1" applyFill="1" applyBorder="1" applyAlignment="1"/>
    <xf numFmtId="0" fontId="17" fillId="7" borderId="35" xfId="0" applyFont="1" applyFill="1" applyBorder="1" applyAlignment="1">
      <alignment horizontal="center"/>
    </xf>
    <xf numFmtId="0" fontId="0" fillId="7" borderId="19" xfId="0" applyFill="1" applyBorder="1" applyAlignment="1">
      <alignment horizontal="left"/>
    </xf>
    <xf numFmtId="0" fontId="17" fillId="7" borderId="37" xfId="0" applyFont="1" applyFill="1" applyBorder="1" applyAlignment="1"/>
    <xf numFmtId="5" fontId="17" fillId="7" borderId="38" xfId="0" applyNumberFormat="1" applyFont="1" applyFill="1" applyBorder="1" applyAlignment="1">
      <alignment horizontal="center"/>
    </xf>
    <xf numFmtId="0" fontId="17" fillId="7" borderId="36" xfId="0" applyFont="1" applyFill="1" applyBorder="1" applyAlignment="1"/>
    <xf numFmtId="0" fontId="17" fillId="7" borderId="24" xfId="0" applyFont="1" applyFill="1" applyBorder="1" applyAlignment="1"/>
    <xf numFmtId="0" fontId="0" fillId="7" borderId="19" xfId="0" applyFill="1" applyBorder="1" applyAlignment="1">
      <alignment shrinkToFit="1"/>
    </xf>
    <xf numFmtId="0" fontId="17" fillId="7" borderId="28" xfId="0" applyFont="1" applyFill="1" applyBorder="1" applyAlignment="1">
      <alignment horizontal="center"/>
    </xf>
    <xf numFmtId="0" fontId="17" fillId="7" borderId="29" xfId="0" applyFont="1" applyFill="1" applyBorder="1" applyAlignment="1"/>
    <xf numFmtId="0" fontId="17" fillId="7" borderId="30" xfId="0" applyFont="1" applyFill="1" applyBorder="1" applyAlignment="1"/>
    <xf numFmtId="0" fontId="0" fillId="7" borderId="0" xfId="0" applyFill="1" applyBorder="1" applyAlignment="1">
      <alignment shrinkToFit="1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18" fillId="7" borderId="0" xfId="0" applyFont="1" applyFill="1" applyAlignment="1">
      <alignment horizontal="center" vertical="center"/>
    </xf>
    <xf numFmtId="0" fontId="17" fillId="7" borderId="31" xfId="0" applyFont="1" applyFill="1" applyBorder="1" applyAlignment="1"/>
    <xf numFmtId="0" fontId="17" fillId="7" borderId="23" xfId="0" applyFont="1" applyFill="1" applyBorder="1" applyAlignment="1"/>
    <xf numFmtId="0" fontId="17" fillId="7" borderId="32" xfId="0" applyFont="1" applyFill="1" applyBorder="1" applyAlignment="1">
      <alignment horizontal="center"/>
    </xf>
    <xf numFmtId="0" fontId="17" fillId="7" borderId="33" xfId="0" applyFont="1" applyFill="1" applyBorder="1" applyAlignment="1"/>
    <xf numFmtId="0" fontId="17" fillId="7" borderId="34" xfId="0" applyFont="1" applyFill="1" applyBorder="1" applyAlignment="1"/>
    <xf numFmtId="0" fontId="7" fillId="7" borderId="0" xfId="1" applyFont="1" applyFill="1" applyAlignment="1" applyProtection="1">
      <alignment vertical="center" wrapText="1"/>
      <protection hidden="1"/>
    </xf>
    <xf numFmtId="0" fontId="5" fillId="7" borderId="0" xfId="1" applyFont="1" applyFill="1" applyBorder="1" applyAlignment="1" applyProtection="1">
      <alignment horizontal="center" vertical="center"/>
      <protection hidden="1"/>
    </xf>
    <xf numFmtId="0" fontId="7" fillId="7" borderId="55" xfId="1" applyFont="1" applyFill="1" applyBorder="1" applyAlignment="1" applyProtection="1">
      <alignment horizontal="center" vertical="center" wrapText="1"/>
      <protection hidden="1"/>
    </xf>
    <xf numFmtId="0" fontId="6" fillId="7" borderId="3" xfId="1" applyFont="1" applyFill="1" applyBorder="1" applyAlignment="1" applyProtection="1">
      <alignment horizontal="center" vertical="center"/>
      <protection hidden="1"/>
    </xf>
    <xf numFmtId="0" fontId="9" fillId="7" borderId="27" xfId="0" applyFont="1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8" fillId="7" borderId="0" xfId="1" applyFont="1" applyFill="1" applyAlignment="1" applyProtection="1">
      <alignment horizontal="left" vertical="center"/>
      <protection hidden="1"/>
    </xf>
    <xf numFmtId="0" fontId="9" fillId="7" borderId="0" xfId="0" applyFont="1" applyFill="1" applyAlignment="1">
      <alignment horizontal="left" vertical="center"/>
    </xf>
    <xf numFmtId="0" fontId="8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9" fillId="7" borderId="52" xfId="0" applyFont="1" applyFill="1" applyBorder="1">
      <alignment vertical="center"/>
    </xf>
    <xf numFmtId="0" fontId="7" fillId="7" borderId="7" xfId="1" applyFont="1" applyFill="1" applyBorder="1" applyAlignment="1" applyProtection="1">
      <alignment horizontal="center" vertical="center" shrinkToFit="1"/>
      <protection hidden="1"/>
    </xf>
    <xf numFmtId="0" fontId="7" fillId="7" borderId="2" xfId="1" applyFont="1" applyFill="1" applyBorder="1" applyAlignment="1" applyProtection="1">
      <alignment horizontal="center" vertical="center" wrapText="1"/>
      <protection hidden="1"/>
    </xf>
    <xf numFmtId="0" fontId="7" fillId="7" borderId="2" xfId="1" applyFont="1" applyFill="1" applyBorder="1" applyAlignment="1" applyProtection="1">
      <alignment horizontal="center" vertical="center" wrapText="1" shrinkToFit="1"/>
      <protection hidden="1"/>
    </xf>
    <xf numFmtId="0" fontId="11" fillId="7" borderId="8" xfId="1" applyFont="1" applyFill="1" applyBorder="1" applyAlignment="1" applyProtection="1">
      <alignment horizontal="right" vertical="center" wrapText="1"/>
      <protection hidden="1"/>
    </xf>
    <xf numFmtId="0" fontId="11" fillId="7" borderId="9" xfId="1" applyFont="1" applyFill="1" applyBorder="1" applyAlignment="1" applyProtection="1">
      <alignment horizontal="right" vertical="center" wrapText="1"/>
      <protection hidden="1"/>
    </xf>
    <xf numFmtId="0" fontId="7" fillId="7" borderId="9" xfId="1" applyFont="1" applyFill="1" applyBorder="1" applyAlignment="1" applyProtection="1">
      <alignment horizontal="right" vertical="center" wrapText="1"/>
      <protection hidden="1"/>
    </xf>
    <xf numFmtId="0" fontId="7" fillId="7" borderId="10" xfId="1" applyFont="1" applyFill="1" applyBorder="1" applyAlignment="1" applyProtection="1">
      <alignment horizontal="right" vertical="center" wrapText="1"/>
      <protection hidden="1"/>
    </xf>
    <xf numFmtId="0" fontId="8" fillId="7" borderId="15" xfId="1" applyFont="1" applyFill="1" applyBorder="1" applyAlignment="1" applyProtection="1">
      <alignment vertical="center" shrinkToFit="1"/>
      <protection locked="0"/>
    </xf>
    <xf numFmtId="0" fontId="8" fillId="7" borderId="12" xfId="1" applyFont="1" applyFill="1" applyBorder="1" applyAlignment="1" applyProtection="1">
      <alignment vertical="center" shrinkToFit="1"/>
      <protection locked="0"/>
    </xf>
    <xf numFmtId="0" fontId="8" fillId="7" borderId="16" xfId="1" applyFont="1" applyFill="1" applyBorder="1" applyAlignment="1" applyProtection="1">
      <alignment vertical="center" shrinkToFit="1"/>
      <protection locked="0"/>
    </xf>
    <xf numFmtId="0" fontId="8" fillId="7" borderId="13" xfId="1" applyFont="1" applyFill="1" applyBorder="1" applyAlignment="1" applyProtection="1">
      <alignment vertical="center" shrinkToFit="1"/>
      <protection locked="0"/>
    </xf>
    <xf numFmtId="0" fontId="7" fillId="7" borderId="16" xfId="1" applyFont="1" applyFill="1" applyBorder="1" applyAlignment="1" applyProtection="1">
      <alignment vertical="center" shrinkToFit="1"/>
      <protection locked="0"/>
    </xf>
    <xf numFmtId="0" fontId="7" fillId="7" borderId="13" xfId="1" applyFont="1" applyFill="1" applyBorder="1" applyAlignment="1" applyProtection="1">
      <alignment vertical="center" shrinkToFit="1"/>
      <protection locked="0"/>
    </xf>
    <xf numFmtId="0" fontId="7" fillId="7" borderId="17" xfId="1" applyFont="1" applyFill="1" applyBorder="1" applyAlignment="1" applyProtection="1">
      <alignment vertical="center" shrinkToFit="1"/>
      <protection locked="0"/>
    </xf>
    <xf numFmtId="0" fontId="7" fillId="7" borderId="14" xfId="1" applyFont="1" applyFill="1" applyBorder="1" applyAlignment="1" applyProtection="1">
      <alignment vertical="center" shrinkToFit="1"/>
      <protection locked="0"/>
    </xf>
    <xf numFmtId="0" fontId="7" fillId="0" borderId="0" xfId="1" applyFont="1" applyFill="1" applyAlignment="1" applyProtection="1">
      <alignment vertical="center" wrapText="1"/>
      <protection hidden="1"/>
    </xf>
    <xf numFmtId="0" fontId="6" fillId="0" borderId="0" xfId="1" applyFont="1" applyFill="1" applyBorder="1" applyAlignment="1">
      <alignment wrapText="1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vertical="center" wrapText="1"/>
      <protection locked="0"/>
    </xf>
    <xf numFmtId="0" fontId="7" fillId="0" borderId="4" xfId="1" applyFont="1" applyFill="1" applyBorder="1" applyAlignment="1" applyProtection="1">
      <alignment vertical="center" wrapText="1"/>
      <protection hidden="1"/>
    </xf>
    <xf numFmtId="0" fontId="7" fillId="0" borderId="0" xfId="1" applyFont="1" applyFill="1" applyAlignment="1" applyProtection="1">
      <alignment horizontal="right" vertical="center" wrapText="1"/>
      <protection hidden="1"/>
    </xf>
    <xf numFmtId="0" fontId="40" fillId="7" borderId="54" xfId="0" applyFont="1" applyFill="1" applyBorder="1" applyAlignment="1">
      <alignment horizontal="center" vertical="center"/>
    </xf>
    <xf numFmtId="0" fontId="40" fillId="7" borderId="0" xfId="0" applyFont="1" applyFill="1" applyBorder="1" applyAlignment="1">
      <alignment horizontal="center" vertical="center"/>
    </xf>
    <xf numFmtId="0" fontId="41" fillId="7" borderId="0" xfId="0" applyFont="1" applyFill="1" applyAlignment="1">
      <alignment horizontal="center" vertical="center"/>
    </xf>
    <xf numFmtId="0" fontId="41" fillId="7" borderId="24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7" fillId="7" borderId="0" xfId="0" applyFont="1" applyFill="1" applyAlignment="1">
      <alignment horizontal="left" vertical="center"/>
    </xf>
    <xf numFmtId="0" fontId="18" fillId="7" borderId="19" xfId="0" applyFont="1" applyFill="1" applyBorder="1" applyAlignment="1">
      <alignment horizontal="center" vertical="center" shrinkToFit="1"/>
    </xf>
    <xf numFmtId="0" fontId="33" fillId="7" borderId="19" xfId="0" applyFont="1" applyFill="1" applyBorder="1" applyAlignment="1">
      <alignment horizontal="center" vertical="center" shrinkToFit="1"/>
    </xf>
    <xf numFmtId="0" fontId="33" fillId="7" borderId="0" xfId="0" applyFont="1" applyFill="1" applyAlignment="1">
      <alignment horizontal="center" shrinkToFit="1"/>
    </xf>
    <xf numFmtId="0" fontId="17" fillId="7" borderId="41" xfId="0" applyFont="1" applyFill="1" applyBorder="1" applyAlignment="1">
      <alignment horizontal="center"/>
    </xf>
    <xf numFmtId="0" fontId="0" fillId="7" borderId="42" xfId="0" applyFill="1" applyBorder="1" applyAlignment="1"/>
    <xf numFmtId="5" fontId="17" fillId="7" borderId="41" xfId="0" applyNumberFormat="1" applyFont="1" applyFill="1" applyBorder="1" applyAlignment="1">
      <alignment horizontal="center"/>
    </xf>
    <xf numFmtId="5" fontId="20" fillId="7" borderId="42" xfId="0" applyNumberFormat="1" applyFont="1" applyFill="1" applyBorder="1" applyAlignment="1">
      <alignment horizontal="center"/>
    </xf>
    <xf numFmtId="5" fontId="35" fillId="7" borderId="43" xfId="0" applyNumberFormat="1" applyFont="1" applyFill="1" applyBorder="1" applyAlignment="1">
      <alignment horizontal="center" vertical="center"/>
    </xf>
    <xf numFmtId="0" fontId="36" fillId="7" borderId="44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7" fillId="7" borderId="0" xfId="0" applyFont="1" applyFill="1" applyBorder="1" applyAlignment="1">
      <alignment vertical="top" wrapText="1"/>
    </xf>
    <xf numFmtId="0" fontId="17" fillId="7" borderId="22" xfId="0" applyFont="1" applyFill="1" applyBorder="1" applyAlignment="1">
      <alignment vertical="top" wrapText="1"/>
    </xf>
    <xf numFmtId="0" fontId="17" fillId="7" borderId="24" xfId="0" applyFont="1" applyFill="1" applyBorder="1" applyAlignment="1">
      <alignment vertical="top" wrapText="1"/>
    </xf>
    <xf numFmtId="0" fontId="17" fillId="7" borderId="25" xfId="0" applyFont="1" applyFill="1" applyBorder="1" applyAlignment="1">
      <alignment vertical="top" wrapText="1"/>
    </xf>
    <xf numFmtId="0" fontId="17" fillId="7" borderId="0" xfId="0" applyFont="1" applyFill="1" applyBorder="1" applyAlignment="1">
      <alignment shrinkToFit="1"/>
    </xf>
    <xf numFmtId="0" fontId="0" fillId="7" borderId="0" xfId="0" applyFill="1" applyAlignment="1">
      <alignment shrinkToFit="1"/>
    </xf>
    <xf numFmtId="0" fontId="17" fillId="7" borderId="19" xfId="0" applyFont="1" applyFill="1" applyBorder="1" applyAlignment="1">
      <alignment shrinkToFit="1"/>
    </xf>
    <xf numFmtId="0" fontId="0" fillId="7" borderId="19" xfId="0" applyFill="1" applyBorder="1" applyAlignment="1">
      <alignment shrinkToFit="1"/>
    </xf>
    <xf numFmtId="0" fontId="17" fillId="7" borderId="37" xfId="0" applyFont="1" applyFill="1" applyBorder="1" applyAlignment="1">
      <alignment horizontal="center"/>
    </xf>
    <xf numFmtId="0" fontId="0" fillId="7" borderId="38" xfId="0" applyFill="1" applyBorder="1" applyAlignment="1">
      <alignment horizontal="center"/>
    </xf>
    <xf numFmtId="0" fontId="17" fillId="7" borderId="39" xfId="0" applyFont="1" applyFill="1" applyBorder="1" applyAlignment="1"/>
    <xf numFmtId="0" fontId="0" fillId="7" borderId="40" xfId="0" applyFill="1" applyBorder="1" applyAlignment="1"/>
    <xf numFmtId="49" fontId="6" fillId="0" borderId="27" xfId="0" applyNumberFormat="1" applyFont="1" applyFill="1" applyBorder="1" applyAlignment="1">
      <alignment horizontal="center" vertical="center" shrinkToFit="1"/>
    </xf>
    <xf numFmtId="49" fontId="6" fillId="0" borderId="27" xfId="0" applyNumberFormat="1" applyFont="1" applyFill="1" applyBorder="1" applyAlignment="1">
      <alignment vertical="center" shrinkToFit="1"/>
    </xf>
    <xf numFmtId="49" fontId="6" fillId="0" borderId="11" xfId="0" applyNumberFormat="1" applyFont="1" applyFill="1" applyBorder="1" applyAlignment="1">
      <alignment vertical="center" shrinkToFit="1"/>
    </xf>
    <xf numFmtId="0" fontId="6" fillId="7" borderId="50" xfId="0" applyFont="1" applyFill="1" applyBorder="1" applyAlignment="1">
      <alignment horizontal="center" vertical="center" shrinkToFit="1"/>
    </xf>
    <xf numFmtId="0" fontId="0" fillId="7" borderId="48" xfId="0" applyFill="1" applyBorder="1" applyAlignment="1">
      <alignment vertical="center" shrinkToFit="1"/>
    </xf>
    <xf numFmtId="0" fontId="6" fillId="0" borderId="48" xfId="0" applyFont="1" applyFill="1" applyBorder="1" applyAlignment="1">
      <alignment vertical="center" shrinkToFit="1"/>
    </xf>
    <xf numFmtId="0" fontId="6" fillId="0" borderId="49" xfId="0" applyFont="1" applyFill="1" applyBorder="1" applyAlignment="1">
      <alignment vertical="center" shrinkToFit="1"/>
    </xf>
    <xf numFmtId="0" fontId="5" fillId="7" borderId="0" xfId="1" applyFont="1" applyFill="1" applyBorder="1" applyAlignment="1" applyProtection="1">
      <alignment horizontal="center" vertical="center"/>
      <protection hidden="1"/>
    </xf>
    <xf numFmtId="0" fontId="21" fillId="7" borderId="56" xfId="1" applyFont="1" applyFill="1" applyBorder="1" applyAlignment="1" applyProtection="1">
      <alignment horizontal="right" vertical="center" wrapText="1"/>
      <protection hidden="1"/>
    </xf>
    <xf numFmtId="0" fontId="19" fillId="7" borderId="45" xfId="0" applyFont="1" applyFill="1" applyBorder="1" applyAlignment="1">
      <alignment horizontal="right" vertical="center" wrapText="1"/>
    </xf>
    <xf numFmtId="0" fontId="23" fillId="7" borderId="57" xfId="1" applyFont="1" applyFill="1" applyBorder="1" applyAlignment="1" applyProtection="1">
      <alignment horizontal="center" vertical="center" wrapText="1"/>
      <protection hidden="1"/>
    </xf>
    <xf numFmtId="0" fontId="19" fillId="7" borderId="47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45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 shrinkToFit="1"/>
    </xf>
    <xf numFmtId="0" fontId="0" fillId="7" borderId="6" xfId="0" applyFill="1" applyBorder="1" applyAlignment="1">
      <alignment vertical="center" shrinkToFit="1"/>
    </xf>
    <xf numFmtId="0" fontId="6" fillId="0" borderId="27" xfId="1" applyFont="1" applyFill="1" applyBorder="1" applyAlignment="1" applyProtection="1">
      <alignment horizontal="left" vertical="center"/>
      <protection hidden="1"/>
    </xf>
    <xf numFmtId="0" fontId="22" fillId="0" borderId="27" xfId="0" applyFont="1" applyFill="1" applyBorder="1" applyAlignment="1">
      <alignment horizontal="left" vertical="center"/>
    </xf>
    <xf numFmtId="0" fontId="7" fillId="7" borderId="7" xfId="1" applyFont="1" applyFill="1" applyBorder="1" applyAlignment="1" applyProtection="1">
      <alignment horizontal="center" vertical="center" wrapText="1"/>
      <protection hidden="1"/>
    </xf>
    <xf numFmtId="0" fontId="0" fillId="7" borderId="11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43" fillId="7" borderId="0" xfId="1" applyFont="1" applyFill="1" applyBorder="1" applyAlignment="1" applyProtection="1">
      <alignment vertical="center" wrapText="1"/>
      <protection hidden="1"/>
    </xf>
    <xf numFmtId="0" fontId="0" fillId="7" borderId="0" xfId="0" applyFill="1" applyBorder="1" applyAlignment="1">
      <alignment vertical="center" wrapText="1"/>
    </xf>
    <xf numFmtId="0" fontId="0" fillId="7" borderId="0" xfId="0" applyFill="1" applyAlignment="1">
      <alignment wrapText="1"/>
    </xf>
  </cellXfs>
  <cellStyles count="3">
    <cellStyle name="ハイパーリンク" xfId="2"/>
    <cellStyle name="標準" xfId="0" builtinId="0"/>
    <cellStyle name="標準 2" xfId="1"/>
  </cellStyles>
  <dxfs count="1"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99FF99"/>
      <color rgb="FFFFFFCC"/>
      <color rgb="FF33ED37"/>
      <color rgb="FFFFCC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0</xdr:row>
      <xdr:rowOff>400050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37266CB-E95E-45A9-B97A-2AFD52630A47}"/>
            </a:ext>
          </a:extLst>
        </xdr:cNvPr>
        <xdr:cNvSpPr txBox="1"/>
      </xdr:nvSpPr>
      <xdr:spPr>
        <a:xfrm>
          <a:off x="2400300" y="194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0</xdr:row>
      <xdr:rowOff>400050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00F4AB-403A-4A48-A4FD-B87BD000C0B0}"/>
            </a:ext>
          </a:extLst>
        </xdr:cNvPr>
        <xdr:cNvSpPr txBox="1"/>
      </xdr:nvSpPr>
      <xdr:spPr>
        <a:xfrm>
          <a:off x="2400300" y="1943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showZeros="0" zoomScaleNormal="100" workbookViewId="0">
      <selection activeCell="J17" sqref="J17:K17"/>
    </sheetView>
  </sheetViews>
  <sheetFormatPr defaultColWidth="8.88671875" defaultRowHeight="19.8"/>
  <cols>
    <col min="1" max="1" width="13.77734375" style="19" customWidth="1"/>
    <col min="2" max="5" width="11.77734375" style="19" customWidth="1"/>
    <col min="6" max="6" width="6.77734375" style="19" customWidth="1"/>
    <col min="7" max="11" width="11.77734375" style="19" customWidth="1"/>
    <col min="12" max="12" width="8.88671875" style="19"/>
    <col min="13" max="13" width="3.21875" style="19" customWidth="1"/>
    <col min="14" max="16384" width="8.88671875" style="19"/>
  </cols>
  <sheetData>
    <row r="1" spans="1:23" ht="19.95" customHeight="1">
      <c r="A1" s="68" t="s">
        <v>94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6"/>
      <c r="N1" s="60"/>
      <c r="O1" s="58"/>
      <c r="P1" s="57"/>
      <c r="Q1" s="57"/>
      <c r="R1" s="57"/>
      <c r="S1" s="57"/>
      <c r="T1" s="57"/>
      <c r="U1" s="57"/>
      <c r="V1" s="57"/>
      <c r="W1" s="57"/>
    </row>
    <row r="2" spans="1:23" ht="19.95" customHeight="1">
      <c r="A2" s="68"/>
      <c r="B2" s="70" t="s">
        <v>95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16"/>
      <c r="N2" s="58"/>
      <c r="O2" s="57"/>
      <c r="P2" s="57"/>
      <c r="R2" s="57"/>
      <c r="S2" s="57"/>
      <c r="T2" s="57"/>
      <c r="U2" s="57"/>
      <c r="V2" s="57"/>
      <c r="W2" s="57"/>
    </row>
    <row r="3" spans="1:23" ht="19.95" customHeight="1">
      <c r="A3" s="68"/>
      <c r="B3" s="70" t="s">
        <v>96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16"/>
      <c r="N3" s="58"/>
      <c r="O3" s="57"/>
      <c r="P3" s="57"/>
      <c r="R3" s="57"/>
      <c r="S3" s="57"/>
      <c r="T3" s="57"/>
      <c r="U3" s="57"/>
      <c r="V3" s="57"/>
      <c r="W3" s="57"/>
    </row>
    <row r="4" spans="1:23" ht="19.95" customHeight="1">
      <c r="A4" s="68"/>
      <c r="B4" s="70" t="s">
        <v>80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16"/>
      <c r="N4" s="58"/>
      <c r="O4" s="57"/>
      <c r="P4" s="59"/>
      <c r="R4" s="57"/>
      <c r="S4" s="57"/>
      <c r="T4" s="57"/>
      <c r="U4" s="57"/>
      <c r="V4" s="57"/>
      <c r="W4" s="57"/>
    </row>
    <row r="5" spans="1:23" ht="19.95" customHeight="1">
      <c r="A5" s="68"/>
      <c r="B5" s="70" t="s">
        <v>81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16"/>
      <c r="N5" s="58"/>
      <c r="O5" s="57"/>
      <c r="P5" s="57"/>
      <c r="R5" s="57"/>
      <c r="S5" s="57"/>
      <c r="T5" s="57"/>
      <c r="U5" s="57"/>
      <c r="V5" s="57"/>
      <c r="W5" s="57"/>
    </row>
    <row r="6" spans="1:23" ht="19.95" customHeight="1">
      <c r="A6" s="68"/>
      <c r="B6" s="70"/>
      <c r="C6" s="69" t="s">
        <v>97</v>
      </c>
      <c r="D6" s="69"/>
      <c r="E6" s="69"/>
      <c r="F6" s="69"/>
      <c r="G6" s="69"/>
      <c r="H6" s="69"/>
      <c r="I6" s="69"/>
      <c r="J6" s="69"/>
      <c r="K6" s="69"/>
      <c r="L6" s="69"/>
      <c r="M6" s="16"/>
      <c r="N6" s="58"/>
      <c r="O6" s="57"/>
      <c r="P6" s="57"/>
      <c r="R6" s="57"/>
      <c r="S6" s="57"/>
      <c r="T6" s="57"/>
      <c r="U6" s="57"/>
      <c r="V6" s="57"/>
      <c r="W6" s="57"/>
    </row>
    <row r="7" spans="1:23" ht="19.95" customHeight="1" thickBot="1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16"/>
      <c r="N7" s="17"/>
      <c r="O7" s="17"/>
      <c r="P7" s="17"/>
      <c r="Q7" s="17"/>
      <c r="R7" s="17"/>
      <c r="S7" s="17"/>
    </row>
    <row r="8" spans="1:23" ht="19.95" customHeight="1">
      <c r="A8" s="131">
        <f>入力!$B$4</f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16"/>
      <c r="N8" s="17"/>
      <c r="O8" s="17"/>
      <c r="P8" s="17"/>
      <c r="Q8" s="17"/>
      <c r="R8" s="17"/>
      <c r="S8" s="17"/>
    </row>
    <row r="9" spans="1:23" ht="19.95" customHeight="1">
      <c r="A9" s="132"/>
      <c r="B9" s="73"/>
      <c r="C9" s="73" t="s">
        <v>92</v>
      </c>
      <c r="D9" s="73"/>
      <c r="E9" s="73"/>
      <c r="F9" s="73"/>
      <c r="G9" s="73"/>
      <c r="H9" s="73"/>
      <c r="I9" s="73"/>
      <c r="J9" s="73"/>
      <c r="K9" s="73"/>
      <c r="L9" s="73"/>
      <c r="M9" s="16"/>
      <c r="N9" s="17"/>
      <c r="O9" s="17"/>
      <c r="P9" s="17"/>
      <c r="Q9" s="17"/>
      <c r="R9" s="17"/>
      <c r="S9" s="17"/>
    </row>
    <row r="10" spans="1:23" ht="19.95" customHeight="1">
      <c r="A10" s="133"/>
      <c r="B10" s="69"/>
      <c r="C10" s="69" t="s">
        <v>99</v>
      </c>
      <c r="D10" s="69"/>
      <c r="E10" s="69"/>
      <c r="F10" s="69"/>
      <c r="G10" s="69"/>
      <c r="H10" s="69"/>
      <c r="I10" s="69"/>
      <c r="J10" s="69"/>
      <c r="K10" s="69"/>
      <c r="L10" s="69"/>
      <c r="M10" s="16"/>
      <c r="N10" s="17"/>
      <c r="O10" s="17"/>
      <c r="P10" s="17"/>
      <c r="Q10" s="17"/>
      <c r="R10" s="17"/>
      <c r="S10" s="17"/>
    </row>
    <row r="11" spans="1:23" ht="19.95" customHeight="1" thickBot="1">
      <c r="A11" s="134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17"/>
      <c r="N11" s="17"/>
      <c r="O11" s="17"/>
      <c r="P11" s="17"/>
      <c r="Q11" s="17"/>
      <c r="R11" s="17"/>
      <c r="S11" s="17"/>
    </row>
    <row r="12" spans="1:23" ht="19.95" customHeight="1" thickTop="1">
      <c r="A12" s="74" t="s">
        <v>57</v>
      </c>
      <c r="B12" s="140">
        <f>入力!$C$4</f>
        <v>0</v>
      </c>
      <c r="C12" s="141"/>
      <c r="D12" s="141"/>
      <c r="E12" s="75"/>
      <c r="F12" s="69"/>
      <c r="G12" s="149"/>
      <c r="H12" s="150"/>
      <c r="I12" s="142" t="str">
        <f>+入力!C4&amp;" "</f>
        <v xml:space="preserve"> </v>
      </c>
      <c r="J12" s="142"/>
      <c r="K12" s="142"/>
      <c r="L12" s="69"/>
      <c r="M12" s="17"/>
      <c r="N12" s="17"/>
      <c r="O12" s="17"/>
      <c r="P12" s="17"/>
      <c r="Q12" s="17"/>
      <c r="R12" s="17"/>
      <c r="S12" s="17"/>
    </row>
    <row r="13" spans="1:23" ht="19.95" customHeight="1">
      <c r="A13" s="76" t="s">
        <v>55</v>
      </c>
      <c r="B13" s="73"/>
      <c r="C13" s="73"/>
      <c r="D13" s="73"/>
      <c r="E13" s="77"/>
      <c r="F13" s="69"/>
      <c r="G13" s="69"/>
      <c r="H13" s="69"/>
      <c r="I13" s="69"/>
      <c r="J13" s="69"/>
      <c r="K13" s="69"/>
      <c r="L13" s="69"/>
      <c r="M13" s="17"/>
      <c r="N13" s="17"/>
      <c r="O13" s="17"/>
      <c r="P13" s="17"/>
      <c r="Q13" s="17"/>
      <c r="R13" s="17"/>
      <c r="S13" s="17"/>
    </row>
    <row r="14" spans="1:23" ht="19.95" customHeight="1" thickBot="1">
      <c r="A14" s="76" t="s">
        <v>56</v>
      </c>
      <c r="B14" s="73"/>
      <c r="C14" s="73"/>
      <c r="D14" s="73"/>
      <c r="E14" s="77"/>
      <c r="F14" s="69"/>
      <c r="G14" s="69"/>
      <c r="H14" s="69"/>
      <c r="I14" s="69"/>
      <c r="J14" s="69"/>
      <c r="K14" s="69"/>
      <c r="L14" s="69"/>
      <c r="M14" s="17"/>
      <c r="N14" s="17"/>
      <c r="O14" s="17"/>
      <c r="P14" s="17"/>
      <c r="Q14" s="17"/>
      <c r="R14" s="17"/>
      <c r="S14" s="17"/>
    </row>
    <row r="15" spans="1:23" ht="19.95" customHeight="1" thickTop="1" thickBot="1">
      <c r="A15" s="76" t="s">
        <v>98</v>
      </c>
      <c r="B15" s="73"/>
      <c r="C15" s="73"/>
      <c r="D15" s="73"/>
      <c r="E15" s="77"/>
      <c r="F15" s="69"/>
      <c r="G15" s="74" t="s">
        <v>60</v>
      </c>
      <c r="H15" s="78"/>
      <c r="I15" s="78"/>
      <c r="J15" s="78"/>
      <c r="K15" s="75"/>
      <c r="L15" s="69"/>
      <c r="M15" s="17"/>
      <c r="N15" s="17"/>
      <c r="O15" s="17"/>
      <c r="P15" s="17"/>
      <c r="Q15" s="17"/>
      <c r="R15" s="17"/>
      <c r="S15" s="17"/>
    </row>
    <row r="16" spans="1:23" ht="19.95" customHeight="1" thickTop="1" thickBot="1">
      <c r="A16" s="79"/>
      <c r="B16" s="79"/>
      <c r="C16" s="79"/>
      <c r="D16" s="79"/>
      <c r="E16" s="79"/>
      <c r="F16" s="69"/>
      <c r="G16" s="159" t="s">
        <v>61</v>
      </c>
      <c r="H16" s="160"/>
      <c r="I16" s="80" t="s">
        <v>76</v>
      </c>
      <c r="J16" s="143" t="s">
        <v>62</v>
      </c>
      <c r="K16" s="144"/>
      <c r="L16" s="69"/>
      <c r="M16" s="17"/>
      <c r="N16" s="17"/>
      <c r="O16" s="17"/>
      <c r="P16" s="17"/>
      <c r="Q16" s="17"/>
      <c r="R16" s="17"/>
      <c r="S16" s="17"/>
    </row>
    <row r="17" spans="1:19" ht="19.95" customHeight="1" thickTop="1">
      <c r="A17" s="135" t="s">
        <v>58</v>
      </c>
      <c r="B17" s="137">
        <f>入力!$G$4</f>
        <v>0</v>
      </c>
      <c r="C17" s="81"/>
      <c r="D17" s="73"/>
      <c r="E17" s="77"/>
      <c r="F17" s="69"/>
      <c r="G17" s="82" t="s">
        <v>77</v>
      </c>
      <c r="H17" s="83">
        <f>IF(B17="小学","300",IF(B17="中学","400",IF(B17="高校","600",IF(B17="一般","1000",0))))</f>
        <v>0</v>
      </c>
      <c r="I17" s="80">
        <f>COUNTA(入力!I8:I106)+COUNTA(入力!K8:K106)</f>
        <v>0</v>
      </c>
      <c r="J17" s="145">
        <f>+H17*I17</f>
        <v>0</v>
      </c>
      <c r="K17" s="146"/>
      <c r="L17" s="69"/>
      <c r="M17" s="17"/>
      <c r="N17" s="17"/>
      <c r="O17" s="17"/>
      <c r="P17" s="17"/>
      <c r="Q17" s="17"/>
      <c r="R17" s="17"/>
      <c r="S17" s="17"/>
    </row>
    <row r="18" spans="1:19" ht="19.95" customHeight="1" thickBot="1">
      <c r="A18" s="136"/>
      <c r="B18" s="138"/>
      <c r="C18" s="73"/>
      <c r="D18" s="73"/>
      <c r="E18" s="77"/>
      <c r="F18" s="69"/>
      <c r="G18" s="82" t="s">
        <v>78</v>
      </c>
      <c r="H18" s="83">
        <f>IF(B17="小学","1200",IF(B17="中学","1600",IF(B17="高校","2000",IF(B17="一般","2500",0))))</f>
        <v>0</v>
      </c>
      <c r="I18" s="80">
        <f>ｸﾗｽ種目!$AC$1</f>
        <v>0</v>
      </c>
      <c r="J18" s="145">
        <f>+H18*I18</f>
        <v>0</v>
      </c>
      <c r="K18" s="146"/>
      <c r="L18" s="69"/>
      <c r="M18" s="17"/>
      <c r="N18" s="17"/>
      <c r="O18" s="17"/>
      <c r="P18" s="17"/>
      <c r="Q18" s="17"/>
      <c r="R18" s="17"/>
      <c r="S18" s="17"/>
    </row>
    <row r="19" spans="1:19" ht="19.95" customHeight="1" thickTop="1" thickBot="1">
      <c r="A19" s="78"/>
      <c r="B19" s="78"/>
      <c r="C19" s="78"/>
      <c r="D19" s="78"/>
      <c r="E19" s="78"/>
      <c r="F19" s="69"/>
      <c r="G19" s="161" t="s">
        <v>63</v>
      </c>
      <c r="H19" s="162"/>
      <c r="I19" s="84"/>
      <c r="J19" s="147">
        <f>+J17+J18</f>
        <v>0</v>
      </c>
      <c r="K19" s="148"/>
      <c r="L19" s="69"/>
      <c r="M19" s="17"/>
      <c r="N19" s="17"/>
      <c r="O19" s="17"/>
      <c r="P19" s="17"/>
      <c r="Q19" s="17"/>
      <c r="R19" s="17"/>
      <c r="S19" s="17"/>
    </row>
    <row r="20" spans="1:19" ht="19.95" customHeight="1" thickTop="1" thickBot="1">
      <c r="A20" s="85"/>
      <c r="B20" s="85"/>
      <c r="C20" s="85"/>
      <c r="D20" s="85"/>
      <c r="E20" s="85"/>
      <c r="F20" s="69"/>
      <c r="G20" s="69"/>
      <c r="H20" s="69"/>
      <c r="I20" s="69"/>
      <c r="J20" s="69"/>
      <c r="K20" s="69"/>
      <c r="L20" s="69"/>
      <c r="M20" s="18"/>
      <c r="N20" s="17"/>
      <c r="O20" s="17"/>
      <c r="P20" s="17"/>
      <c r="Q20" s="17"/>
      <c r="R20" s="17"/>
      <c r="S20" s="17"/>
    </row>
    <row r="21" spans="1:19" ht="19.95" customHeight="1" thickTop="1">
      <c r="A21" s="74" t="s">
        <v>64</v>
      </c>
      <c r="B21" s="157">
        <f>入力!$J$4</f>
        <v>0</v>
      </c>
      <c r="C21" s="158"/>
      <c r="D21" s="86"/>
      <c r="E21" s="75"/>
      <c r="F21" s="69"/>
      <c r="G21" s="87"/>
      <c r="H21" s="88"/>
      <c r="I21" s="88"/>
      <c r="J21" s="88"/>
      <c r="K21" s="89"/>
      <c r="L21" s="69"/>
      <c r="M21" s="18"/>
      <c r="N21" s="17"/>
      <c r="O21" s="17"/>
      <c r="P21" s="17"/>
      <c r="Q21" s="17"/>
      <c r="R21" s="17"/>
      <c r="S21" s="17"/>
    </row>
    <row r="22" spans="1:19" ht="19.95" customHeight="1">
      <c r="A22" s="76" t="s">
        <v>59</v>
      </c>
      <c r="B22" s="155">
        <f>入力!$O$4</f>
        <v>0</v>
      </c>
      <c r="C22" s="156"/>
      <c r="D22" s="90"/>
      <c r="E22" s="77"/>
      <c r="F22" s="69"/>
      <c r="G22" s="91"/>
      <c r="H22" s="69"/>
      <c r="I22" s="92"/>
      <c r="J22" s="93"/>
      <c r="K22" s="94"/>
      <c r="L22" s="69"/>
      <c r="M22" s="17"/>
      <c r="N22" s="17"/>
      <c r="O22" s="17"/>
      <c r="P22" s="17"/>
      <c r="Q22" s="17"/>
      <c r="R22" s="17"/>
      <c r="S22" s="17"/>
    </row>
    <row r="23" spans="1:19" ht="19.95" customHeight="1">
      <c r="A23" s="76" t="s">
        <v>67</v>
      </c>
      <c r="B23" s="151">
        <f>入力!$J$5</f>
        <v>0</v>
      </c>
      <c r="C23" s="151"/>
      <c r="D23" s="151"/>
      <c r="E23" s="152"/>
      <c r="F23" s="69"/>
      <c r="G23" s="91"/>
      <c r="H23" s="69"/>
      <c r="I23" s="139"/>
      <c r="J23" s="139"/>
      <c r="K23" s="94"/>
      <c r="L23" s="69"/>
      <c r="M23" s="17"/>
      <c r="N23" s="17"/>
      <c r="O23" s="17"/>
      <c r="P23" s="17"/>
      <c r="Q23" s="17"/>
      <c r="R23" s="17"/>
      <c r="S23" s="17"/>
    </row>
    <row r="24" spans="1:19" ht="19.95" customHeight="1" thickBot="1">
      <c r="A24" s="95"/>
      <c r="B24" s="153"/>
      <c r="C24" s="153"/>
      <c r="D24" s="153"/>
      <c r="E24" s="154"/>
      <c r="F24" s="69"/>
      <c r="G24" s="91"/>
      <c r="H24" s="139"/>
      <c r="I24" s="139"/>
      <c r="J24" s="69"/>
      <c r="K24" s="94"/>
      <c r="L24" s="69"/>
      <c r="M24" s="17"/>
      <c r="N24" s="17"/>
      <c r="O24" s="17"/>
      <c r="P24" s="17"/>
      <c r="Q24" s="17"/>
      <c r="R24" s="17"/>
      <c r="S24" s="17"/>
    </row>
    <row r="25" spans="1:19" ht="19.95" customHeight="1" thickTop="1">
      <c r="A25" s="69"/>
      <c r="B25" s="69"/>
      <c r="C25" s="69"/>
      <c r="D25" s="69"/>
      <c r="E25" s="69"/>
      <c r="F25" s="69"/>
      <c r="G25" s="91"/>
      <c r="H25" s="139"/>
      <c r="I25" s="139"/>
      <c r="J25" s="69"/>
      <c r="K25" s="94"/>
      <c r="L25" s="69"/>
      <c r="M25" s="17"/>
      <c r="N25" s="17"/>
      <c r="O25" s="17"/>
      <c r="P25" s="17"/>
      <c r="Q25" s="17"/>
      <c r="R25" s="17"/>
      <c r="S25" s="17"/>
    </row>
    <row r="26" spans="1:19">
      <c r="A26" s="69"/>
      <c r="B26" s="69"/>
      <c r="C26" s="69"/>
      <c r="D26" s="69"/>
      <c r="E26" s="69"/>
      <c r="F26" s="69"/>
      <c r="G26" s="96"/>
      <c r="H26" s="97"/>
      <c r="I26" s="97"/>
      <c r="J26" s="97"/>
      <c r="K26" s="98"/>
      <c r="L26" s="69"/>
      <c r="M26" s="17"/>
      <c r="N26" s="17"/>
      <c r="O26" s="17"/>
      <c r="P26" s="17"/>
      <c r="Q26" s="17"/>
      <c r="R26" s="17"/>
      <c r="S26" s="17"/>
    </row>
    <row r="27" spans="1:19">
      <c r="M27" s="17"/>
      <c r="N27" s="17"/>
      <c r="O27" s="17"/>
      <c r="P27" s="17"/>
      <c r="Q27" s="17"/>
      <c r="R27" s="17"/>
      <c r="S27" s="17"/>
    </row>
  </sheetData>
  <mergeCells count="18">
    <mergeCell ref="H24:I24"/>
    <mergeCell ref="H25:I25"/>
    <mergeCell ref="A8:A11"/>
    <mergeCell ref="A17:A18"/>
    <mergeCell ref="B17:B18"/>
    <mergeCell ref="I23:J23"/>
    <mergeCell ref="B12:D12"/>
    <mergeCell ref="I12:K12"/>
    <mergeCell ref="J16:K16"/>
    <mergeCell ref="J17:K17"/>
    <mergeCell ref="J18:K18"/>
    <mergeCell ref="J19:K19"/>
    <mergeCell ref="G12:H12"/>
    <mergeCell ref="B23:E24"/>
    <mergeCell ref="B22:C22"/>
    <mergeCell ref="B21:C21"/>
    <mergeCell ref="G16:H16"/>
    <mergeCell ref="G19:H19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6"/>
  <sheetViews>
    <sheetView showGridLines="0" showZeros="0" tabSelected="1" zoomScale="115" zoomScaleNormal="115" zoomScalePageLayoutView="125" workbookViewId="0">
      <pane ySplit="7" topLeftCell="A8" activePane="bottomLeft" state="frozen"/>
      <selection pane="bottomLeft" activeCell="V15" sqref="V15"/>
    </sheetView>
  </sheetViews>
  <sheetFormatPr defaultColWidth="9" defaultRowHeight="9.6"/>
  <cols>
    <col min="1" max="1" width="3.6640625" style="130" customWidth="1"/>
    <col min="2" max="2" width="8.33203125" style="6" customWidth="1"/>
    <col min="3" max="6" width="7.6640625" style="5" customWidth="1"/>
    <col min="7" max="7" width="5.44140625" style="6" customWidth="1"/>
    <col min="8" max="8" width="2.6640625" style="6" customWidth="1"/>
    <col min="9" max="9" width="8.6640625" style="5" customWidth="1"/>
    <col min="10" max="10" width="5.6640625" style="5" customWidth="1"/>
    <col min="11" max="11" width="8.6640625" style="5" customWidth="1"/>
    <col min="12" max="12" width="6.33203125" style="5" customWidth="1"/>
    <col min="13" max="13" width="9.6640625" style="5" hidden="1" customWidth="1"/>
    <col min="14" max="14" width="5.6640625" style="5" hidden="1" customWidth="1"/>
    <col min="15" max="15" width="7.77734375" style="5" customWidth="1"/>
    <col min="16" max="16" width="2.6640625" style="6" customWidth="1"/>
    <col min="17" max="17" width="7.77734375" style="5" customWidth="1"/>
    <col min="18" max="18" width="2.6640625" style="5" customWidth="1"/>
    <col min="19" max="19" width="6.6640625" style="129" customWidth="1"/>
    <col min="20" max="20" width="2.6640625" style="6" customWidth="1"/>
    <col min="21" max="21" width="10.21875" style="5" bestFit="1" customWidth="1"/>
    <col min="22" max="22" width="58.21875" style="5" customWidth="1"/>
    <col min="23" max="16384" width="9" style="5"/>
  </cols>
  <sheetData>
    <row r="1" spans="1:39" ht="13.95" customHeight="1">
      <c r="A1" s="170" t="s">
        <v>100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25"/>
      <c r="T1" s="37" t="s">
        <v>69</v>
      </c>
      <c r="U1" s="38"/>
      <c r="V1" s="38" t="s">
        <v>70</v>
      </c>
    </row>
    <row r="2" spans="1:39" ht="13.95" customHeight="1" thickBot="1">
      <c r="A2" s="100"/>
      <c r="B2" s="100"/>
      <c r="C2" s="100"/>
      <c r="D2" s="100"/>
      <c r="E2" s="100"/>
      <c r="F2" s="100"/>
      <c r="G2" s="100"/>
      <c r="H2" s="100"/>
      <c r="I2" s="188" t="s">
        <v>93</v>
      </c>
      <c r="J2" s="189"/>
      <c r="K2" s="189"/>
      <c r="L2" s="189"/>
      <c r="M2" s="189"/>
      <c r="N2" s="189"/>
      <c r="O2" s="189"/>
      <c r="P2" s="189"/>
      <c r="Q2" s="189"/>
      <c r="R2" s="189"/>
      <c r="S2" s="190"/>
      <c r="T2" s="37"/>
      <c r="U2" s="38"/>
      <c r="V2" s="38" t="s">
        <v>85</v>
      </c>
    </row>
    <row r="3" spans="1:39" ht="13.95" customHeight="1" thickBot="1">
      <c r="A3" s="185" t="s">
        <v>86</v>
      </c>
      <c r="B3" s="186"/>
      <c r="C3" s="185" t="s">
        <v>87</v>
      </c>
      <c r="D3" s="187"/>
      <c r="E3" s="187"/>
      <c r="F3" s="186"/>
      <c r="G3" s="101" t="s">
        <v>88</v>
      </c>
      <c r="H3" s="99"/>
      <c r="I3" s="188" t="s">
        <v>90</v>
      </c>
      <c r="J3" s="189"/>
      <c r="K3" s="189"/>
      <c r="L3" s="189"/>
      <c r="M3" s="189"/>
      <c r="N3" s="189"/>
      <c r="O3" s="189"/>
      <c r="P3" s="189"/>
      <c r="Q3" s="189"/>
      <c r="R3" s="189"/>
      <c r="S3" s="190"/>
      <c r="T3" s="39"/>
      <c r="U3" s="38"/>
      <c r="V3" s="38" t="s">
        <v>73</v>
      </c>
    </row>
    <row r="4" spans="1:39" ht="13.95" customHeight="1">
      <c r="A4" s="171" t="s">
        <v>68</v>
      </c>
      <c r="B4" s="173"/>
      <c r="C4" s="175"/>
      <c r="D4" s="176"/>
      <c r="E4" s="176"/>
      <c r="F4" s="176"/>
      <c r="G4" s="179"/>
      <c r="H4" s="181" t="s">
        <v>65</v>
      </c>
      <c r="I4" s="182"/>
      <c r="J4" s="183"/>
      <c r="K4" s="184"/>
      <c r="L4" s="102" t="s">
        <v>66</v>
      </c>
      <c r="M4" s="103">
        <f>確認!$B$22</f>
        <v>0</v>
      </c>
      <c r="N4" s="104"/>
      <c r="O4" s="163"/>
      <c r="P4" s="164"/>
      <c r="Q4" s="164"/>
      <c r="R4" s="165"/>
      <c r="S4" s="126"/>
      <c r="T4" s="40"/>
      <c r="U4" s="38"/>
      <c r="V4" s="38" t="s">
        <v>72</v>
      </c>
    </row>
    <row r="5" spans="1:39" ht="13.95" customHeight="1" thickBot="1">
      <c r="A5" s="172"/>
      <c r="B5" s="174"/>
      <c r="C5" s="177"/>
      <c r="D5" s="178"/>
      <c r="E5" s="178"/>
      <c r="F5" s="178"/>
      <c r="G5" s="180"/>
      <c r="H5" s="166" t="s">
        <v>91</v>
      </c>
      <c r="I5" s="167"/>
      <c r="J5" s="168"/>
      <c r="K5" s="168"/>
      <c r="L5" s="168"/>
      <c r="M5" s="168"/>
      <c r="N5" s="168"/>
      <c r="O5" s="168"/>
      <c r="P5" s="168"/>
      <c r="Q5" s="168"/>
      <c r="R5" s="169"/>
      <c r="S5" s="127"/>
      <c r="T5" s="40"/>
      <c r="U5" s="38"/>
      <c r="V5" s="39" t="s">
        <v>74</v>
      </c>
    </row>
    <row r="6" spans="1:39" ht="13.95" customHeight="1" thickBot="1">
      <c r="A6" s="105"/>
      <c r="B6" s="106"/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20"/>
      <c r="T6" s="41"/>
      <c r="U6" s="40"/>
      <c r="V6" s="39"/>
    </row>
    <row r="7" spans="1:39" ht="28.8">
      <c r="A7" s="110" t="s">
        <v>1</v>
      </c>
      <c r="B7" s="111" t="s">
        <v>79</v>
      </c>
      <c r="C7" s="111" t="s">
        <v>71</v>
      </c>
      <c r="D7" s="111" t="s">
        <v>2</v>
      </c>
      <c r="E7" s="111" t="s">
        <v>3</v>
      </c>
      <c r="F7" s="111" t="s">
        <v>4</v>
      </c>
      <c r="G7" s="112" t="s">
        <v>45</v>
      </c>
      <c r="H7" s="111" t="s">
        <v>5</v>
      </c>
      <c r="I7" s="111" t="s">
        <v>6</v>
      </c>
      <c r="J7" s="111" t="s">
        <v>84</v>
      </c>
      <c r="K7" s="111" t="s">
        <v>8</v>
      </c>
      <c r="L7" s="111" t="s">
        <v>84</v>
      </c>
      <c r="M7" s="111" t="s">
        <v>9</v>
      </c>
      <c r="N7" s="111" t="s">
        <v>7</v>
      </c>
      <c r="O7" s="111" t="s">
        <v>121</v>
      </c>
      <c r="P7" s="111" t="s">
        <v>10</v>
      </c>
      <c r="Q7" s="111"/>
      <c r="R7" s="111"/>
      <c r="S7" s="128"/>
      <c r="T7" s="7"/>
      <c r="U7" s="20"/>
      <c r="W7" s="22"/>
      <c r="X7" s="22"/>
      <c r="Y7" s="22"/>
      <c r="Z7" s="22"/>
      <c r="AA7" s="23"/>
      <c r="AB7" s="20"/>
      <c r="AC7" s="22"/>
      <c r="AD7" s="22"/>
      <c r="AE7" s="22"/>
      <c r="AF7" s="22"/>
      <c r="AG7" s="22"/>
      <c r="AH7" s="22"/>
      <c r="AI7" s="20"/>
      <c r="AJ7" s="20"/>
      <c r="AK7" s="20"/>
      <c r="AL7" s="20"/>
      <c r="AM7" s="20"/>
    </row>
    <row r="8" spans="1:39" ht="16.2" customHeight="1">
      <c r="A8" s="113">
        <v>1</v>
      </c>
      <c r="B8" s="42"/>
      <c r="C8" s="8"/>
      <c r="D8" s="8"/>
      <c r="E8" s="8"/>
      <c r="F8" s="8"/>
      <c r="G8" s="43"/>
      <c r="H8" s="43"/>
      <c r="I8" s="44"/>
      <c r="J8" s="45"/>
      <c r="K8" s="44"/>
      <c r="L8" s="45"/>
      <c r="M8" s="46"/>
      <c r="N8" s="46"/>
      <c r="O8" s="47"/>
      <c r="P8" s="48"/>
      <c r="Q8" s="117"/>
      <c r="R8" s="118"/>
      <c r="S8" s="128"/>
      <c r="T8" s="7"/>
      <c r="U8" s="20"/>
      <c r="V8" s="21" t="s">
        <v>101</v>
      </c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16.2" customHeight="1">
      <c r="A9" s="114">
        <v>2</v>
      </c>
      <c r="B9" s="49"/>
      <c r="C9" s="11"/>
      <c r="D9" s="11"/>
      <c r="E9" s="11"/>
      <c r="F9" s="11"/>
      <c r="G9" s="50"/>
      <c r="H9" s="50"/>
      <c r="I9" s="51"/>
      <c r="J9" s="52"/>
      <c r="K9" s="51"/>
      <c r="L9" s="53"/>
      <c r="M9" s="54"/>
      <c r="N9" s="54"/>
      <c r="O9" s="55"/>
      <c r="P9" s="56"/>
      <c r="Q9" s="119"/>
      <c r="R9" s="120"/>
      <c r="S9" s="128"/>
      <c r="T9" s="7"/>
      <c r="U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16.2" customHeight="1">
      <c r="A10" s="114">
        <v>3</v>
      </c>
      <c r="B10" s="49"/>
      <c r="C10" s="11"/>
      <c r="D10" s="11"/>
      <c r="E10" s="11"/>
      <c r="F10" s="11"/>
      <c r="G10" s="50"/>
      <c r="H10" s="50"/>
      <c r="I10" s="51"/>
      <c r="J10" s="52"/>
      <c r="K10" s="51"/>
      <c r="L10" s="53"/>
      <c r="M10" s="54"/>
      <c r="N10" s="54"/>
      <c r="O10" s="55"/>
      <c r="P10" s="56"/>
      <c r="Q10" s="119"/>
      <c r="R10" s="120"/>
      <c r="S10" s="128"/>
      <c r="T10" s="7"/>
      <c r="U10" s="20"/>
      <c r="V10" s="21" t="s">
        <v>102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ht="16.2" customHeight="1">
      <c r="A11" s="114">
        <v>4</v>
      </c>
      <c r="B11" s="49"/>
      <c r="C11" s="11"/>
      <c r="D11" s="11"/>
      <c r="E11" s="11"/>
      <c r="F11" s="11"/>
      <c r="G11" s="50"/>
      <c r="H11" s="50"/>
      <c r="I11" s="51"/>
      <c r="J11" s="52"/>
      <c r="K11" s="51"/>
      <c r="L11" s="53"/>
      <c r="M11" s="54"/>
      <c r="N11" s="54"/>
      <c r="O11" s="55"/>
      <c r="P11" s="56"/>
      <c r="Q11" s="119"/>
      <c r="R11" s="120"/>
      <c r="S11" s="128"/>
      <c r="T11" s="7"/>
      <c r="V11" s="20" t="s">
        <v>75</v>
      </c>
    </row>
    <row r="12" spans="1:39" ht="16.2" customHeight="1">
      <c r="A12" s="114">
        <v>5</v>
      </c>
      <c r="B12" s="50"/>
      <c r="C12" s="11"/>
      <c r="D12" s="11"/>
      <c r="E12" s="11"/>
      <c r="F12" s="11"/>
      <c r="G12" s="50"/>
      <c r="H12" s="50"/>
      <c r="I12" s="51"/>
      <c r="J12" s="52"/>
      <c r="K12" s="51"/>
      <c r="L12" s="53"/>
      <c r="M12" s="54"/>
      <c r="N12" s="54"/>
      <c r="O12" s="55"/>
      <c r="P12" s="56"/>
      <c r="Q12" s="119"/>
      <c r="R12" s="120"/>
      <c r="S12" s="128"/>
      <c r="T12" s="7"/>
    </row>
    <row r="13" spans="1:39" ht="16.2" customHeight="1">
      <c r="A13" s="114">
        <v>6</v>
      </c>
      <c r="B13" s="50"/>
      <c r="C13" s="11"/>
      <c r="D13" s="11"/>
      <c r="E13" s="11"/>
      <c r="F13" s="11"/>
      <c r="G13" s="50"/>
      <c r="H13" s="50"/>
      <c r="I13" s="51"/>
      <c r="J13" s="52"/>
      <c r="K13" s="51"/>
      <c r="L13" s="53"/>
      <c r="M13" s="54"/>
      <c r="N13" s="54"/>
      <c r="O13" s="55"/>
      <c r="P13" s="56"/>
      <c r="Q13" s="119"/>
      <c r="R13" s="120"/>
      <c r="S13" s="128"/>
      <c r="T13" s="7"/>
    </row>
    <row r="14" spans="1:39" ht="16.2" customHeight="1">
      <c r="A14" s="114">
        <v>7</v>
      </c>
      <c r="B14" s="50"/>
      <c r="C14" s="11"/>
      <c r="D14" s="11"/>
      <c r="E14" s="11"/>
      <c r="F14" s="11"/>
      <c r="G14" s="50"/>
      <c r="H14" s="50"/>
      <c r="I14" s="51"/>
      <c r="J14" s="52"/>
      <c r="K14" s="51"/>
      <c r="L14" s="53"/>
      <c r="M14" s="54"/>
      <c r="N14" s="54"/>
      <c r="O14" s="55"/>
      <c r="P14" s="56"/>
      <c r="Q14" s="119"/>
      <c r="R14" s="120"/>
      <c r="S14" s="128"/>
      <c r="T14" s="7"/>
      <c r="V14" s="61"/>
    </row>
    <row r="15" spans="1:39" ht="16.2" customHeight="1">
      <c r="A15" s="114">
        <v>8</v>
      </c>
      <c r="B15" s="50"/>
      <c r="C15" s="11"/>
      <c r="D15" s="11"/>
      <c r="E15" s="11"/>
      <c r="F15" s="11"/>
      <c r="G15" s="50"/>
      <c r="H15" s="50"/>
      <c r="I15" s="51"/>
      <c r="J15" s="52"/>
      <c r="K15" s="51"/>
      <c r="L15" s="53"/>
      <c r="M15" s="54"/>
      <c r="N15" s="54"/>
      <c r="O15" s="55"/>
      <c r="P15" s="56"/>
      <c r="Q15" s="119"/>
      <c r="R15" s="120"/>
      <c r="S15" s="128"/>
      <c r="T15" s="7"/>
      <c r="V15" s="61"/>
    </row>
    <row r="16" spans="1:39" ht="16.2" customHeight="1">
      <c r="A16" s="114">
        <v>9</v>
      </c>
      <c r="B16" s="50"/>
      <c r="C16" s="11"/>
      <c r="D16" s="11"/>
      <c r="E16" s="11"/>
      <c r="F16" s="11"/>
      <c r="G16" s="50"/>
      <c r="H16" s="50"/>
      <c r="I16" s="51"/>
      <c r="J16" s="52"/>
      <c r="K16" s="51"/>
      <c r="L16" s="53"/>
      <c r="M16" s="54"/>
      <c r="N16" s="54"/>
      <c r="O16" s="55"/>
      <c r="P16" s="56"/>
      <c r="Q16" s="119"/>
      <c r="R16" s="120"/>
      <c r="S16" s="128"/>
      <c r="T16" s="7"/>
      <c r="V16" s="62"/>
    </row>
    <row r="17" spans="1:22" ht="16.2" customHeight="1">
      <c r="A17" s="114">
        <v>10</v>
      </c>
      <c r="B17" s="12"/>
      <c r="C17" s="10"/>
      <c r="D17" s="10"/>
      <c r="E17" s="11"/>
      <c r="F17" s="11"/>
      <c r="G17" s="12"/>
      <c r="H17" s="12"/>
      <c r="I17" s="26"/>
      <c r="J17" s="27"/>
      <c r="K17" s="26"/>
      <c r="L17" s="28"/>
      <c r="M17" s="29"/>
      <c r="N17" s="29"/>
      <c r="O17" s="55"/>
      <c r="P17" s="30"/>
      <c r="Q17" s="121"/>
      <c r="R17" s="122"/>
      <c r="S17" s="128"/>
      <c r="T17" s="7"/>
      <c r="U17" s="63"/>
      <c r="V17" s="62"/>
    </row>
    <row r="18" spans="1:22" ht="16.2" customHeight="1">
      <c r="A18" s="114">
        <v>11</v>
      </c>
      <c r="B18" s="12"/>
      <c r="C18" s="10"/>
      <c r="D18" s="10"/>
      <c r="E18" s="11"/>
      <c r="F18" s="11"/>
      <c r="G18" s="12"/>
      <c r="H18" s="12"/>
      <c r="I18" s="30"/>
      <c r="J18" s="27"/>
      <c r="K18" s="26"/>
      <c r="L18" s="28"/>
      <c r="M18" s="29"/>
      <c r="N18" s="29"/>
      <c r="O18" s="55"/>
      <c r="P18" s="30"/>
      <c r="Q18" s="121"/>
      <c r="R18" s="122"/>
      <c r="S18" s="128"/>
      <c r="T18" s="7"/>
      <c r="U18" s="63"/>
      <c r="V18" s="62"/>
    </row>
    <row r="19" spans="1:22" ht="16.2" customHeight="1">
      <c r="A19" s="114">
        <v>12</v>
      </c>
      <c r="B19" s="12"/>
      <c r="C19" s="10"/>
      <c r="D19" s="10"/>
      <c r="E19" s="11"/>
      <c r="F19" s="11"/>
      <c r="G19" s="12"/>
      <c r="H19" s="12"/>
      <c r="I19" s="26"/>
      <c r="J19" s="27"/>
      <c r="K19" s="26"/>
      <c r="L19" s="28"/>
      <c r="M19" s="29"/>
      <c r="N19" s="29"/>
      <c r="O19" s="55"/>
      <c r="P19" s="30"/>
      <c r="Q19" s="121"/>
      <c r="R19" s="122"/>
      <c r="S19" s="128"/>
      <c r="T19" s="7"/>
      <c r="V19" s="62"/>
    </row>
    <row r="20" spans="1:22" ht="16.2" customHeight="1">
      <c r="A20" s="115">
        <v>13</v>
      </c>
      <c r="B20" s="12"/>
      <c r="C20" s="10"/>
      <c r="D20" s="10"/>
      <c r="E20" s="11"/>
      <c r="F20" s="11"/>
      <c r="G20" s="12"/>
      <c r="H20" s="12"/>
      <c r="I20" s="26"/>
      <c r="J20" s="27"/>
      <c r="K20" s="26"/>
      <c r="L20" s="28"/>
      <c r="M20" s="29"/>
      <c r="N20" s="29"/>
      <c r="O20" s="55"/>
      <c r="P20" s="30"/>
      <c r="Q20" s="121"/>
      <c r="R20" s="122"/>
      <c r="S20" s="128"/>
      <c r="T20" s="7"/>
      <c r="V20" s="62"/>
    </row>
    <row r="21" spans="1:22" ht="16.2" customHeight="1">
      <c r="A21" s="115">
        <v>14</v>
      </c>
      <c r="B21" s="12"/>
      <c r="C21" s="10"/>
      <c r="D21" s="10"/>
      <c r="E21" s="11"/>
      <c r="F21" s="11"/>
      <c r="G21" s="12"/>
      <c r="H21" s="12"/>
      <c r="I21" s="26"/>
      <c r="J21" s="27"/>
      <c r="K21" s="26"/>
      <c r="L21" s="28"/>
      <c r="M21" s="29"/>
      <c r="N21" s="29"/>
      <c r="O21" s="55"/>
      <c r="P21" s="30"/>
      <c r="Q21" s="121"/>
      <c r="R21" s="122"/>
      <c r="S21" s="128"/>
      <c r="T21" s="7"/>
      <c r="V21" s="62"/>
    </row>
    <row r="22" spans="1:22" ht="16.2" customHeight="1">
      <c r="A22" s="115">
        <v>15</v>
      </c>
      <c r="B22" s="12"/>
      <c r="C22" s="10"/>
      <c r="D22" s="10"/>
      <c r="E22" s="11"/>
      <c r="F22" s="11"/>
      <c r="G22" s="12"/>
      <c r="H22" s="12"/>
      <c r="I22" s="26"/>
      <c r="J22" s="27"/>
      <c r="K22" s="26"/>
      <c r="L22" s="28"/>
      <c r="M22" s="29"/>
      <c r="N22" s="29"/>
      <c r="O22" s="55"/>
      <c r="P22" s="30"/>
      <c r="Q22" s="121"/>
      <c r="R22" s="122"/>
      <c r="S22" s="128"/>
      <c r="T22" s="7"/>
      <c r="V22" s="62"/>
    </row>
    <row r="23" spans="1:22" ht="16.2" customHeight="1">
      <c r="A23" s="115">
        <v>16</v>
      </c>
      <c r="B23" s="12"/>
      <c r="C23" s="10"/>
      <c r="D23" s="10"/>
      <c r="E23" s="11"/>
      <c r="F23" s="11"/>
      <c r="G23" s="12"/>
      <c r="H23" s="12"/>
      <c r="I23" s="26"/>
      <c r="J23" s="27"/>
      <c r="K23" s="26"/>
      <c r="L23" s="28"/>
      <c r="M23" s="29"/>
      <c r="N23" s="29"/>
      <c r="O23" s="55"/>
      <c r="P23" s="30"/>
      <c r="Q23" s="121"/>
      <c r="R23" s="122"/>
      <c r="S23" s="128"/>
      <c r="T23" s="7"/>
      <c r="V23" s="62"/>
    </row>
    <row r="24" spans="1:22" ht="16.2" customHeight="1">
      <c r="A24" s="115">
        <v>17</v>
      </c>
      <c r="B24" s="12"/>
      <c r="C24" s="10"/>
      <c r="D24" s="10"/>
      <c r="E24" s="11"/>
      <c r="F24" s="11"/>
      <c r="G24" s="12"/>
      <c r="H24" s="12"/>
      <c r="I24" s="26"/>
      <c r="J24" s="27"/>
      <c r="K24" s="26"/>
      <c r="L24" s="28"/>
      <c r="M24" s="29"/>
      <c r="N24" s="29"/>
      <c r="O24" s="55"/>
      <c r="P24" s="30"/>
      <c r="Q24" s="121"/>
      <c r="R24" s="122"/>
      <c r="S24" s="128"/>
      <c r="T24" s="7"/>
    </row>
    <row r="25" spans="1:22" ht="16.2" customHeight="1">
      <c r="A25" s="115">
        <v>18</v>
      </c>
      <c r="B25" s="12"/>
      <c r="C25" s="10"/>
      <c r="D25" s="10"/>
      <c r="E25" s="11"/>
      <c r="F25" s="11"/>
      <c r="G25" s="12"/>
      <c r="H25" s="12"/>
      <c r="I25" s="26"/>
      <c r="J25" s="27"/>
      <c r="K25" s="26"/>
      <c r="L25" s="28"/>
      <c r="M25" s="29"/>
      <c r="N25" s="29"/>
      <c r="O25" s="55"/>
      <c r="P25" s="30"/>
      <c r="Q25" s="121"/>
      <c r="R25" s="122"/>
      <c r="S25" s="128"/>
      <c r="T25" s="7"/>
      <c r="V25" s="62"/>
    </row>
    <row r="26" spans="1:22" ht="16.2" customHeight="1">
      <c r="A26" s="115">
        <v>19</v>
      </c>
      <c r="B26" s="12"/>
      <c r="C26" s="10"/>
      <c r="D26" s="10"/>
      <c r="E26" s="11"/>
      <c r="F26" s="11"/>
      <c r="G26" s="12"/>
      <c r="H26" s="12"/>
      <c r="I26" s="26"/>
      <c r="J26" s="27"/>
      <c r="K26" s="26"/>
      <c r="L26" s="28"/>
      <c r="M26" s="29"/>
      <c r="N26" s="29"/>
      <c r="O26" s="55"/>
      <c r="P26" s="30"/>
      <c r="Q26" s="121"/>
      <c r="R26" s="122"/>
      <c r="S26" s="128"/>
      <c r="T26" s="7"/>
      <c r="V26" s="62"/>
    </row>
    <row r="27" spans="1:22" ht="16.2" customHeight="1">
      <c r="A27" s="115">
        <v>20</v>
      </c>
      <c r="B27" s="12"/>
      <c r="C27" s="10"/>
      <c r="D27" s="10"/>
      <c r="E27" s="11"/>
      <c r="F27" s="11"/>
      <c r="G27" s="12"/>
      <c r="H27" s="12"/>
      <c r="I27" s="26"/>
      <c r="J27" s="27"/>
      <c r="K27" s="26"/>
      <c r="L27" s="28"/>
      <c r="M27" s="29"/>
      <c r="N27" s="29"/>
      <c r="O27" s="55"/>
      <c r="P27" s="30"/>
      <c r="Q27" s="121"/>
      <c r="R27" s="122"/>
      <c r="S27" s="128"/>
      <c r="T27" s="7"/>
      <c r="V27" s="62"/>
    </row>
    <row r="28" spans="1:22" ht="16.2" customHeight="1">
      <c r="A28" s="115">
        <v>21</v>
      </c>
      <c r="B28" s="12"/>
      <c r="C28" s="10"/>
      <c r="D28" s="10"/>
      <c r="E28" s="11"/>
      <c r="F28" s="11"/>
      <c r="G28" s="12"/>
      <c r="H28" s="12"/>
      <c r="I28" s="26"/>
      <c r="J28" s="27"/>
      <c r="K28" s="26"/>
      <c r="L28" s="28"/>
      <c r="M28" s="29"/>
      <c r="N28" s="29"/>
      <c r="O28" s="55"/>
      <c r="P28" s="30"/>
      <c r="Q28" s="121"/>
      <c r="R28" s="122"/>
      <c r="S28" s="128"/>
      <c r="T28" s="7"/>
      <c r="V28" s="62"/>
    </row>
    <row r="29" spans="1:22" ht="16.2" customHeight="1">
      <c r="A29" s="115">
        <v>22</v>
      </c>
      <c r="B29" s="12"/>
      <c r="C29" s="10"/>
      <c r="D29" s="10"/>
      <c r="E29" s="11"/>
      <c r="F29" s="11"/>
      <c r="G29" s="12"/>
      <c r="H29" s="12"/>
      <c r="I29" s="26"/>
      <c r="J29" s="27"/>
      <c r="K29" s="26"/>
      <c r="L29" s="28"/>
      <c r="M29" s="29"/>
      <c r="N29" s="29"/>
      <c r="O29" s="55"/>
      <c r="P29" s="30"/>
      <c r="Q29" s="121"/>
      <c r="R29" s="122"/>
      <c r="S29" s="128"/>
      <c r="T29" s="7"/>
      <c r="V29" s="62"/>
    </row>
    <row r="30" spans="1:22" ht="16.2" customHeight="1">
      <c r="A30" s="115">
        <v>23</v>
      </c>
      <c r="B30" s="12"/>
      <c r="C30" s="10"/>
      <c r="D30" s="10"/>
      <c r="E30" s="11"/>
      <c r="F30" s="11"/>
      <c r="G30" s="12"/>
      <c r="H30" s="12"/>
      <c r="I30" s="26"/>
      <c r="J30" s="27"/>
      <c r="K30" s="26"/>
      <c r="L30" s="28"/>
      <c r="M30" s="29"/>
      <c r="N30" s="29"/>
      <c r="O30" s="55"/>
      <c r="P30" s="30"/>
      <c r="Q30" s="121"/>
      <c r="R30" s="122"/>
      <c r="S30" s="128"/>
      <c r="T30" s="7"/>
    </row>
    <row r="31" spans="1:22" ht="16.2" customHeight="1">
      <c r="A31" s="115">
        <v>24</v>
      </c>
      <c r="B31" s="12"/>
      <c r="C31" s="10"/>
      <c r="D31" s="10"/>
      <c r="E31" s="11"/>
      <c r="F31" s="11"/>
      <c r="G31" s="12"/>
      <c r="H31" s="12"/>
      <c r="I31" s="26"/>
      <c r="J31" s="27"/>
      <c r="K31" s="26"/>
      <c r="L31" s="28"/>
      <c r="M31" s="29"/>
      <c r="N31" s="29"/>
      <c r="O31" s="55"/>
      <c r="P31" s="30"/>
      <c r="Q31" s="121"/>
      <c r="R31" s="122"/>
      <c r="S31" s="128"/>
      <c r="T31" s="7"/>
      <c r="U31" s="63"/>
      <c r="V31" s="62"/>
    </row>
    <row r="32" spans="1:22" ht="16.2" customHeight="1">
      <c r="A32" s="115">
        <v>25</v>
      </c>
      <c r="B32" s="12"/>
      <c r="C32" s="10"/>
      <c r="D32" s="10"/>
      <c r="E32" s="11"/>
      <c r="F32" s="11"/>
      <c r="G32" s="12"/>
      <c r="H32" s="12"/>
      <c r="I32" s="26"/>
      <c r="J32" s="27"/>
      <c r="K32" s="26"/>
      <c r="L32" s="28"/>
      <c r="M32" s="29"/>
      <c r="N32" s="29"/>
      <c r="O32" s="55"/>
      <c r="P32" s="30"/>
      <c r="Q32" s="121"/>
      <c r="R32" s="122"/>
      <c r="S32" s="128"/>
      <c r="T32" s="7"/>
      <c r="U32" s="63"/>
    </row>
    <row r="33" spans="1:20" ht="16.2" customHeight="1">
      <c r="A33" s="115">
        <v>26</v>
      </c>
      <c r="B33" s="12"/>
      <c r="C33" s="10"/>
      <c r="D33" s="10"/>
      <c r="E33" s="11"/>
      <c r="F33" s="11"/>
      <c r="G33" s="12"/>
      <c r="H33" s="12"/>
      <c r="I33" s="26"/>
      <c r="J33" s="27"/>
      <c r="K33" s="26"/>
      <c r="L33" s="28"/>
      <c r="M33" s="29"/>
      <c r="N33" s="29"/>
      <c r="O33" s="55"/>
      <c r="P33" s="30"/>
      <c r="Q33" s="121"/>
      <c r="R33" s="122"/>
      <c r="S33" s="128"/>
      <c r="T33" s="7"/>
    </row>
    <row r="34" spans="1:20" ht="16.2" customHeight="1">
      <c r="A34" s="115">
        <v>27</v>
      </c>
      <c r="B34" s="12"/>
      <c r="C34" s="10"/>
      <c r="D34" s="10"/>
      <c r="E34" s="11"/>
      <c r="F34" s="11"/>
      <c r="G34" s="12"/>
      <c r="H34" s="12"/>
      <c r="I34" s="26"/>
      <c r="J34" s="27"/>
      <c r="K34" s="26"/>
      <c r="L34" s="28"/>
      <c r="M34" s="29"/>
      <c r="N34" s="29"/>
      <c r="O34" s="55"/>
      <c r="P34" s="30"/>
      <c r="Q34" s="121"/>
      <c r="R34" s="122"/>
      <c r="S34" s="128"/>
      <c r="T34" s="7"/>
    </row>
    <row r="35" spans="1:20" ht="16.2" customHeight="1">
      <c r="A35" s="115">
        <v>28</v>
      </c>
      <c r="B35" s="12"/>
      <c r="C35" s="10"/>
      <c r="D35" s="10"/>
      <c r="E35" s="11"/>
      <c r="F35" s="11"/>
      <c r="G35" s="12"/>
      <c r="H35" s="12"/>
      <c r="I35" s="26"/>
      <c r="J35" s="27"/>
      <c r="K35" s="26"/>
      <c r="L35" s="28"/>
      <c r="M35" s="29"/>
      <c r="N35" s="29"/>
      <c r="O35" s="55"/>
      <c r="P35" s="30"/>
      <c r="Q35" s="121"/>
      <c r="R35" s="122"/>
      <c r="S35" s="128"/>
      <c r="T35" s="7"/>
    </row>
    <row r="36" spans="1:20" ht="16.2" customHeight="1">
      <c r="A36" s="115">
        <v>29</v>
      </c>
      <c r="B36" s="12"/>
      <c r="C36" s="10"/>
      <c r="D36" s="10"/>
      <c r="E36" s="11"/>
      <c r="F36" s="11"/>
      <c r="G36" s="12"/>
      <c r="H36" s="12"/>
      <c r="I36" s="26"/>
      <c r="J36" s="27"/>
      <c r="K36" s="26"/>
      <c r="L36" s="28"/>
      <c r="M36" s="29"/>
      <c r="N36" s="29"/>
      <c r="O36" s="55"/>
      <c r="P36" s="30"/>
      <c r="Q36" s="121"/>
      <c r="R36" s="122"/>
      <c r="S36" s="128"/>
      <c r="T36" s="7"/>
    </row>
    <row r="37" spans="1:20" ht="16.2" customHeight="1">
      <c r="A37" s="115">
        <v>30</v>
      </c>
      <c r="B37" s="12"/>
      <c r="C37" s="10"/>
      <c r="D37" s="10"/>
      <c r="E37" s="11"/>
      <c r="F37" s="11"/>
      <c r="G37" s="12"/>
      <c r="H37" s="12"/>
      <c r="I37" s="26"/>
      <c r="J37" s="27"/>
      <c r="K37" s="26"/>
      <c r="L37" s="28"/>
      <c r="M37" s="29"/>
      <c r="N37" s="29"/>
      <c r="O37" s="55"/>
      <c r="P37" s="30"/>
      <c r="Q37" s="121"/>
      <c r="R37" s="122"/>
      <c r="S37" s="128"/>
      <c r="T37" s="7"/>
    </row>
    <row r="38" spans="1:20" ht="16.2" customHeight="1">
      <c r="A38" s="115">
        <v>31</v>
      </c>
      <c r="B38" s="12"/>
      <c r="C38" s="10"/>
      <c r="D38" s="10"/>
      <c r="E38" s="11"/>
      <c r="F38" s="11"/>
      <c r="G38" s="12"/>
      <c r="H38" s="12"/>
      <c r="I38" s="26"/>
      <c r="J38" s="27"/>
      <c r="K38" s="26"/>
      <c r="L38" s="28"/>
      <c r="M38" s="29"/>
      <c r="N38" s="29"/>
      <c r="O38" s="55"/>
      <c r="P38" s="30"/>
      <c r="Q38" s="121"/>
      <c r="R38" s="122"/>
      <c r="S38" s="128"/>
      <c r="T38" s="7"/>
    </row>
    <row r="39" spans="1:20" ht="16.2" customHeight="1">
      <c r="A39" s="115">
        <v>32</v>
      </c>
      <c r="B39" s="12"/>
      <c r="C39" s="10"/>
      <c r="D39" s="10"/>
      <c r="E39" s="11"/>
      <c r="F39" s="11"/>
      <c r="G39" s="12"/>
      <c r="H39" s="12"/>
      <c r="I39" s="26"/>
      <c r="J39" s="27"/>
      <c r="K39" s="26"/>
      <c r="L39" s="28"/>
      <c r="M39" s="29"/>
      <c r="N39" s="29"/>
      <c r="O39" s="55"/>
      <c r="P39" s="30"/>
      <c r="Q39" s="121"/>
      <c r="R39" s="122"/>
      <c r="S39" s="128"/>
      <c r="T39" s="7"/>
    </row>
    <row r="40" spans="1:20" ht="16.2" customHeight="1">
      <c r="A40" s="115">
        <v>33</v>
      </c>
      <c r="B40" s="12"/>
      <c r="C40" s="10"/>
      <c r="D40" s="10"/>
      <c r="E40" s="11"/>
      <c r="F40" s="11"/>
      <c r="G40" s="12"/>
      <c r="H40" s="12"/>
      <c r="I40" s="26"/>
      <c r="J40" s="27"/>
      <c r="K40" s="26"/>
      <c r="L40" s="28"/>
      <c r="M40" s="29"/>
      <c r="N40" s="29"/>
      <c r="O40" s="55"/>
      <c r="P40" s="30"/>
      <c r="Q40" s="121"/>
      <c r="R40" s="122"/>
      <c r="S40" s="128"/>
      <c r="T40" s="7"/>
    </row>
    <row r="41" spans="1:20" ht="16.2" customHeight="1">
      <c r="A41" s="115">
        <v>34</v>
      </c>
      <c r="B41" s="12"/>
      <c r="C41" s="10"/>
      <c r="D41" s="10"/>
      <c r="E41" s="11"/>
      <c r="F41" s="11"/>
      <c r="G41" s="12"/>
      <c r="H41" s="12"/>
      <c r="I41" s="26"/>
      <c r="J41" s="27"/>
      <c r="K41" s="26"/>
      <c r="L41" s="28"/>
      <c r="M41" s="29"/>
      <c r="N41" s="29"/>
      <c r="O41" s="55"/>
      <c r="P41" s="30"/>
      <c r="Q41" s="121"/>
      <c r="R41" s="122"/>
      <c r="S41" s="128"/>
      <c r="T41" s="7"/>
    </row>
    <row r="42" spans="1:20" ht="16.2" customHeight="1">
      <c r="A42" s="115">
        <v>35</v>
      </c>
      <c r="B42" s="12"/>
      <c r="C42" s="10"/>
      <c r="D42" s="10"/>
      <c r="E42" s="11"/>
      <c r="F42" s="11"/>
      <c r="G42" s="12"/>
      <c r="H42" s="12"/>
      <c r="I42" s="26"/>
      <c r="J42" s="27"/>
      <c r="K42" s="26"/>
      <c r="L42" s="31"/>
      <c r="M42" s="29"/>
      <c r="N42" s="29"/>
      <c r="O42" s="55"/>
      <c r="P42" s="30"/>
      <c r="Q42" s="121"/>
      <c r="R42" s="122"/>
      <c r="S42" s="128"/>
      <c r="T42" s="7"/>
    </row>
    <row r="43" spans="1:20" ht="16.2" customHeight="1">
      <c r="A43" s="115">
        <v>36</v>
      </c>
      <c r="B43" s="12"/>
      <c r="C43" s="10"/>
      <c r="D43" s="10"/>
      <c r="E43" s="11"/>
      <c r="F43" s="11"/>
      <c r="G43" s="12"/>
      <c r="H43" s="12"/>
      <c r="I43" s="26"/>
      <c r="J43" s="27"/>
      <c r="K43" s="26"/>
      <c r="L43" s="31"/>
      <c r="M43" s="29"/>
      <c r="N43" s="29"/>
      <c r="O43" s="55"/>
      <c r="P43" s="30"/>
      <c r="Q43" s="121"/>
      <c r="R43" s="122"/>
      <c r="S43" s="128"/>
      <c r="T43" s="7"/>
    </row>
    <row r="44" spans="1:20" ht="16.2" customHeight="1">
      <c r="A44" s="115">
        <v>37</v>
      </c>
      <c r="B44" s="12"/>
      <c r="C44" s="10"/>
      <c r="D44" s="10"/>
      <c r="E44" s="11"/>
      <c r="F44" s="11"/>
      <c r="G44" s="12"/>
      <c r="H44" s="12"/>
      <c r="I44" s="26"/>
      <c r="J44" s="27"/>
      <c r="K44" s="26"/>
      <c r="L44" s="31"/>
      <c r="M44" s="29"/>
      <c r="N44" s="29"/>
      <c r="O44" s="55"/>
      <c r="P44" s="30"/>
      <c r="Q44" s="121"/>
      <c r="R44" s="122"/>
      <c r="S44" s="128"/>
      <c r="T44" s="7"/>
    </row>
    <row r="45" spans="1:20" ht="16.2" customHeight="1">
      <c r="A45" s="115">
        <v>38</v>
      </c>
      <c r="B45" s="12"/>
      <c r="C45" s="10"/>
      <c r="D45" s="10"/>
      <c r="E45" s="11"/>
      <c r="F45" s="11"/>
      <c r="G45" s="12"/>
      <c r="H45" s="12"/>
      <c r="I45" s="26"/>
      <c r="J45" s="27"/>
      <c r="K45" s="26"/>
      <c r="L45" s="31"/>
      <c r="M45" s="29"/>
      <c r="N45" s="29"/>
      <c r="O45" s="55"/>
      <c r="P45" s="30"/>
      <c r="Q45" s="121"/>
      <c r="R45" s="122"/>
      <c r="S45" s="128"/>
      <c r="T45" s="7"/>
    </row>
    <row r="46" spans="1:20" ht="16.2" customHeight="1">
      <c r="A46" s="115">
        <v>39</v>
      </c>
      <c r="B46" s="12"/>
      <c r="C46" s="10"/>
      <c r="D46" s="10"/>
      <c r="E46" s="11"/>
      <c r="F46" s="11"/>
      <c r="G46" s="12"/>
      <c r="H46" s="12"/>
      <c r="I46" s="26"/>
      <c r="J46" s="27"/>
      <c r="K46" s="26"/>
      <c r="L46" s="31"/>
      <c r="M46" s="29"/>
      <c r="N46" s="29"/>
      <c r="O46" s="55"/>
      <c r="P46" s="30"/>
      <c r="Q46" s="121"/>
      <c r="R46" s="122"/>
      <c r="S46" s="128"/>
      <c r="T46" s="7"/>
    </row>
    <row r="47" spans="1:20" ht="16.2" customHeight="1">
      <c r="A47" s="115">
        <v>40</v>
      </c>
      <c r="B47" s="12"/>
      <c r="C47" s="10"/>
      <c r="D47" s="10"/>
      <c r="E47" s="11"/>
      <c r="F47" s="11"/>
      <c r="G47" s="12"/>
      <c r="H47" s="12"/>
      <c r="I47" s="26"/>
      <c r="J47" s="27"/>
      <c r="K47" s="26"/>
      <c r="L47" s="31"/>
      <c r="M47" s="29"/>
      <c r="N47" s="29"/>
      <c r="O47" s="55"/>
      <c r="P47" s="30"/>
      <c r="Q47" s="121"/>
      <c r="R47" s="122"/>
      <c r="S47" s="128"/>
      <c r="T47" s="7"/>
    </row>
    <row r="48" spans="1:20" ht="16.2" customHeight="1">
      <c r="A48" s="115">
        <v>41</v>
      </c>
      <c r="B48" s="12"/>
      <c r="C48" s="10"/>
      <c r="D48" s="10"/>
      <c r="E48" s="11"/>
      <c r="F48" s="11"/>
      <c r="G48" s="12"/>
      <c r="H48" s="12"/>
      <c r="I48" s="26"/>
      <c r="J48" s="27"/>
      <c r="K48" s="26"/>
      <c r="L48" s="31"/>
      <c r="M48" s="29"/>
      <c r="N48" s="29"/>
      <c r="O48" s="55"/>
      <c r="P48" s="30"/>
      <c r="Q48" s="121"/>
      <c r="R48" s="122"/>
      <c r="S48" s="128"/>
      <c r="T48" s="7"/>
    </row>
    <row r="49" spans="1:20" ht="16.2" customHeight="1">
      <c r="A49" s="115">
        <v>42</v>
      </c>
      <c r="B49" s="12"/>
      <c r="C49" s="10"/>
      <c r="D49" s="10"/>
      <c r="E49" s="11"/>
      <c r="F49" s="11"/>
      <c r="G49" s="12"/>
      <c r="H49" s="12"/>
      <c r="I49" s="26"/>
      <c r="J49" s="27"/>
      <c r="K49" s="26"/>
      <c r="L49" s="31"/>
      <c r="M49" s="29"/>
      <c r="N49" s="29"/>
      <c r="O49" s="55"/>
      <c r="P49" s="30"/>
      <c r="Q49" s="121"/>
      <c r="R49" s="122"/>
      <c r="S49" s="128"/>
      <c r="T49" s="7"/>
    </row>
    <row r="50" spans="1:20" ht="16.2" customHeight="1">
      <c r="A50" s="115">
        <v>43</v>
      </c>
      <c r="B50" s="12"/>
      <c r="C50" s="10"/>
      <c r="D50" s="10"/>
      <c r="E50" s="11"/>
      <c r="F50" s="11"/>
      <c r="G50" s="12"/>
      <c r="H50" s="12"/>
      <c r="I50" s="26"/>
      <c r="J50" s="27"/>
      <c r="K50" s="26"/>
      <c r="L50" s="31"/>
      <c r="M50" s="29"/>
      <c r="N50" s="29"/>
      <c r="O50" s="55"/>
      <c r="P50" s="30"/>
      <c r="Q50" s="121"/>
      <c r="R50" s="122"/>
      <c r="S50" s="128"/>
      <c r="T50" s="7"/>
    </row>
    <row r="51" spans="1:20" ht="16.2" customHeight="1">
      <c r="A51" s="115">
        <v>44</v>
      </c>
      <c r="B51" s="12"/>
      <c r="C51" s="10"/>
      <c r="D51" s="10"/>
      <c r="E51" s="11"/>
      <c r="F51" s="11"/>
      <c r="G51" s="12"/>
      <c r="H51" s="12"/>
      <c r="I51" s="26"/>
      <c r="J51" s="27"/>
      <c r="K51" s="26"/>
      <c r="L51" s="31"/>
      <c r="M51" s="29"/>
      <c r="N51" s="29"/>
      <c r="O51" s="55"/>
      <c r="P51" s="30"/>
      <c r="Q51" s="121"/>
      <c r="R51" s="122"/>
      <c r="S51" s="128"/>
      <c r="T51" s="7"/>
    </row>
    <row r="52" spans="1:20" ht="16.2" customHeight="1">
      <c r="A52" s="115">
        <v>45</v>
      </c>
      <c r="B52" s="12"/>
      <c r="C52" s="10"/>
      <c r="D52" s="10"/>
      <c r="E52" s="11"/>
      <c r="F52" s="11"/>
      <c r="G52" s="12"/>
      <c r="H52" s="12"/>
      <c r="I52" s="26"/>
      <c r="J52" s="27"/>
      <c r="K52" s="26"/>
      <c r="L52" s="31"/>
      <c r="M52" s="29"/>
      <c r="N52" s="29"/>
      <c r="O52" s="55"/>
      <c r="P52" s="30"/>
      <c r="Q52" s="121"/>
      <c r="R52" s="122"/>
      <c r="S52" s="128"/>
      <c r="T52" s="7"/>
    </row>
    <row r="53" spans="1:20" ht="16.2" customHeight="1">
      <c r="A53" s="115">
        <v>46</v>
      </c>
      <c r="B53" s="12"/>
      <c r="C53" s="10"/>
      <c r="D53" s="10"/>
      <c r="E53" s="11"/>
      <c r="F53" s="11"/>
      <c r="G53" s="12"/>
      <c r="H53" s="12"/>
      <c r="I53" s="26"/>
      <c r="J53" s="27"/>
      <c r="K53" s="26"/>
      <c r="L53" s="31"/>
      <c r="M53" s="29"/>
      <c r="N53" s="29"/>
      <c r="O53" s="55"/>
      <c r="P53" s="30"/>
      <c r="Q53" s="121"/>
      <c r="R53" s="122"/>
      <c r="S53" s="128"/>
      <c r="T53" s="7"/>
    </row>
    <row r="54" spans="1:20" ht="16.2" customHeight="1">
      <c r="A54" s="115">
        <v>47</v>
      </c>
      <c r="B54" s="12"/>
      <c r="C54" s="10"/>
      <c r="D54" s="10"/>
      <c r="E54" s="11"/>
      <c r="F54" s="11"/>
      <c r="G54" s="12"/>
      <c r="H54" s="12"/>
      <c r="I54" s="26"/>
      <c r="J54" s="27"/>
      <c r="K54" s="26"/>
      <c r="L54" s="31"/>
      <c r="M54" s="29"/>
      <c r="N54" s="29"/>
      <c r="O54" s="55"/>
      <c r="P54" s="30"/>
      <c r="Q54" s="121"/>
      <c r="R54" s="122"/>
      <c r="S54" s="128"/>
      <c r="T54" s="7"/>
    </row>
    <row r="55" spans="1:20" ht="16.2" customHeight="1">
      <c r="A55" s="115">
        <v>48</v>
      </c>
      <c r="B55" s="12"/>
      <c r="C55" s="10"/>
      <c r="D55" s="10"/>
      <c r="E55" s="11"/>
      <c r="F55" s="11"/>
      <c r="G55" s="12"/>
      <c r="H55" s="12"/>
      <c r="I55" s="26"/>
      <c r="J55" s="27"/>
      <c r="K55" s="26"/>
      <c r="L55" s="31"/>
      <c r="M55" s="29"/>
      <c r="N55" s="29"/>
      <c r="O55" s="55"/>
      <c r="P55" s="30"/>
      <c r="Q55" s="121"/>
      <c r="R55" s="122"/>
      <c r="S55" s="128"/>
      <c r="T55" s="7"/>
    </row>
    <row r="56" spans="1:20" ht="16.2" customHeight="1">
      <c r="A56" s="115">
        <v>49</v>
      </c>
      <c r="B56" s="12"/>
      <c r="C56" s="10"/>
      <c r="D56" s="10"/>
      <c r="E56" s="11"/>
      <c r="F56" s="11"/>
      <c r="G56" s="12"/>
      <c r="H56" s="12"/>
      <c r="I56" s="26"/>
      <c r="J56" s="27"/>
      <c r="K56" s="26"/>
      <c r="L56" s="31"/>
      <c r="M56" s="29"/>
      <c r="N56" s="29"/>
      <c r="O56" s="55"/>
      <c r="P56" s="30"/>
      <c r="Q56" s="121"/>
      <c r="R56" s="122"/>
      <c r="S56" s="128"/>
      <c r="T56" s="7"/>
    </row>
    <row r="57" spans="1:20" ht="16.2" customHeight="1">
      <c r="A57" s="115">
        <v>50</v>
      </c>
      <c r="B57" s="12"/>
      <c r="C57" s="10"/>
      <c r="D57" s="10"/>
      <c r="E57" s="11"/>
      <c r="F57" s="11"/>
      <c r="G57" s="12"/>
      <c r="H57" s="12"/>
      <c r="I57" s="26"/>
      <c r="J57" s="27"/>
      <c r="K57" s="26"/>
      <c r="L57" s="31"/>
      <c r="M57" s="29"/>
      <c r="N57" s="29"/>
      <c r="O57" s="55"/>
      <c r="P57" s="30"/>
      <c r="Q57" s="121"/>
      <c r="R57" s="122"/>
      <c r="S57" s="128"/>
      <c r="T57" s="7"/>
    </row>
    <row r="58" spans="1:20" ht="16.2" customHeight="1">
      <c r="A58" s="115">
        <v>51</v>
      </c>
      <c r="B58" s="12"/>
      <c r="C58" s="10"/>
      <c r="D58" s="10"/>
      <c r="E58" s="11"/>
      <c r="F58" s="11"/>
      <c r="G58" s="12"/>
      <c r="H58" s="12"/>
      <c r="I58" s="26"/>
      <c r="J58" s="27"/>
      <c r="K58" s="26"/>
      <c r="L58" s="31"/>
      <c r="M58" s="29"/>
      <c r="N58" s="29"/>
      <c r="O58" s="55"/>
      <c r="P58" s="30"/>
      <c r="Q58" s="121"/>
      <c r="R58" s="122"/>
      <c r="S58" s="128"/>
      <c r="T58" s="7"/>
    </row>
    <row r="59" spans="1:20" ht="16.2" customHeight="1">
      <c r="A59" s="115">
        <v>52</v>
      </c>
      <c r="B59" s="12"/>
      <c r="C59" s="10"/>
      <c r="D59" s="10"/>
      <c r="E59" s="11"/>
      <c r="F59" s="11"/>
      <c r="G59" s="12"/>
      <c r="H59" s="12"/>
      <c r="I59" s="26"/>
      <c r="J59" s="27"/>
      <c r="K59" s="26"/>
      <c r="L59" s="31"/>
      <c r="M59" s="29"/>
      <c r="N59" s="29"/>
      <c r="O59" s="55"/>
      <c r="P59" s="30"/>
      <c r="Q59" s="121"/>
      <c r="R59" s="122"/>
      <c r="S59" s="128"/>
      <c r="T59" s="7"/>
    </row>
    <row r="60" spans="1:20" ht="16.2" customHeight="1">
      <c r="A60" s="115">
        <v>53</v>
      </c>
      <c r="B60" s="12"/>
      <c r="C60" s="10"/>
      <c r="D60" s="10"/>
      <c r="E60" s="11"/>
      <c r="F60" s="11"/>
      <c r="G60" s="12"/>
      <c r="H60" s="12"/>
      <c r="I60" s="26"/>
      <c r="J60" s="27"/>
      <c r="K60" s="26"/>
      <c r="L60" s="31"/>
      <c r="M60" s="29"/>
      <c r="N60" s="29"/>
      <c r="O60" s="55"/>
      <c r="P60" s="30"/>
      <c r="Q60" s="121"/>
      <c r="R60" s="122"/>
      <c r="S60" s="128"/>
      <c r="T60" s="7"/>
    </row>
    <row r="61" spans="1:20" ht="16.2" customHeight="1">
      <c r="A61" s="115">
        <v>54</v>
      </c>
      <c r="B61" s="12"/>
      <c r="C61" s="10"/>
      <c r="D61" s="10"/>
      <c r="E61" s="11"/>
      <c r="F61" s="11"/>
      <c r="G61" s="12"/>
      <c r="H61" s="12"/>
      <c r="I61" s="26"/>
      <c r="J61" s="27"/>
      <c r="K61" s="26"/>
      <c r="L61" s="31"/>
      <c r="M61" s="29"/>
      <c r="N61" s="29"/>
      <c r="O61" s="55"/>
      <c r="P61" s="30"/>
      <c r="Q61" s="121"/>
      <c r="R61" s="122"/>
      <c r="S61" s="128"/>
      <c r="T61" s="7"/>
    </row>
    <row r="62" spans="1:20" ht="16.2" customHeight="1">
      <c r="A62" s="115">
        <v>55</v>
      </c>
      <c r="B62" s="12"/>
      <c r="C62" s="10"/>
      <c r="D62" s="10"/>
      <c r="E62" s="11"/>
      <c r="F62" s="11"/>
      <c r="G62" s="12"/>
      <c r="H62" s="12"/>
      <c r="I62" s="26"/>
      <c r="J62" s="27"/>
      <c r="K62" s="26"/>
      <c r="L62" s="31"/>
      <c r="M62" s="29"/>
      <c r="N62" s="29"/>
      <c r="O62" s="55"/>
      <c r="P62" s="30"/>
      <c r="Q62" s="121"/>
      <c r="R62" s="122"/>
      <c r="S62" s="128"/>
      <c r="T62" s="7"/>
    </row>
    <row r="63" spans="1:20" ht="16.2" customHeight="1">
      <c r="A63" s="115">
        <v>56</v>
      </c>
      <c r="B63" s="12"/>
      <c r="C63" s="10"/>
      <c r="D63" s="10"/>
      <c r="E63" s="11"/>
      <c r="F63" s="11"/>
      <c r="G63" s="12"/>
      <c r="H63" s="12"/>
      <c r="I63" s="26"/>
      <c r="J63" s="27"/>
      <c r="K63" s="26"/>
      <c r="L63" s="31"/>
      <c r="M63" s="29"/>
      <c r="N63" s="29"/>
      <c r="O63" s="55"/>
      <c r="P63" s="30"/>
      <c r="Q63" s="121"/>
      <c r="R63" s="122"/>
      <c r="S63" s="128"/>
      <c r="T63" s="7"/>
    </row>
    <row r="64" spans="1:20" ht="16.2" customHeight="1">
      <c r="A64" s="115">
        <v>57</v>
      </c>
      <c r="B64" s="12"/>
      <c r="C64" s="10"/>
      <c r="D64" s="10"/>
      <c r="E64" s="11"/>
      <c r="F64" s="11"/>
      <c r="G64" s="12"/>
      <c r="H64" s="12"/>
      <c r="I64" s="26"/>
      <c r="J64" s="27"/>
      <c r="K64" s="26"/>
      <c r="L64" s="31"/>
      <c r="M64" s="29"/>
      <c r="N64" s="29"/>
      <c r="O64" s="55"/>
      <c r="P64" s="30"/>
      <c r="Q64" s="121"/>
      <c r="R64" s="122"/>
      <c r="S64" s="128"/>
      <c r="T64" s="7"/>
    </row>
    <row r="65" spans="1:21" ht="16.2" customHeight="1">
      <c r="A65" s="115">
        <v>58</v>
      </c>
      <c r="B65" s="12"/>
      <c r="C65" s="10"/>
      <c r="D65" s="10"/>
      <c r="E65" s="11"/>
      <c r="F65" s="11"/>
      <c r="G65" s="12"/>
      <c r="H65" s="12"/>
      <c r="I65" s="26"/>
      <c r="J65" s="27"/>
      <c r="K65" s="26"/>
      <c r="L65" s="31"/>
      <c r="M65" s="29"/>
      <c r="N65" s="29"/>
      <c r="O65" s="55"/>
      <c r="P65" s="30"/>
      <c r="Q65" s="121"/>
      <c r="R65" s="122"/>
      <c r="S65" s="128"/>
      <c r="T65" s="7"/>
    </row>
    <row r="66" spans="1:21" ht="16.2" customHeight="1">
      <c r="A66" s="115">
        <v>59</v>
      </c>
      <c r="B66" s="12"/>
      <c r="C66" s="10"/>
      <c r="D66" s="10"/>
      <c r="E66" s="11"/>
      <c r="F66" s="11"/>
      <c r="G66" s="12"/>
      <c r="H66" s="12"/>
      <c r="I66" s="26"/>
      <c r="J66" s="27"/>
      <c r="K66" s="26"/>
      <c r="L66" s="31"/>
      <c r="M66" s="29"/>
      <c r="N66" s="29"/>
      <c r="O66" s="55"/>
      <c r="P66" s="30"/>
      <c r="Q66" s="121"/>
      <c r="R66" s="122"/>
      <c r="S66" s="128"/>
      <c r="T66" s="7"/>
    </row>
    <row r="67" spans="1:21" ht="16.2" customHeight="1">
      <c r="A67" s="115">
        <v>60</v>
      </c>
      <c r="B67" s="12"/>
      <c r="C67" s="10"/>
      <c r="D67" s="10"/>
      <c r="E67" s="11"/>
      <c r="F67" s="11"/>
      <c r="G67" s="12"/>
      <c r="H67" s="12"/>
      <c r="I67" s="26"/>
      <c r="J67" s="27"/>
      <c r="K67" s="26"/>
      <c r="L67" s="31"/>
      <c r="M67" s="29"/>
      <c r="N67" s="29"/>
      <c r="O67" s="55"/>
      <c r="P67" s="30"/>
      <c r="Q67" s="121"/>
      <c r="R67" s="122"/>
      <c r="S67" s="128"/>
      <c r="T67" s="7"/>
      <c r="U67" s="5" t="s">
        <v>89</v>
      </c>
    </row>
    <row r="68" spans="1:21" ht="16.2" customHeight="1">
      <c r="A68" s="115">
        <v>61</v>
      </c>
      <c r="B68" s="9"/>
      <c r="C68" s="10"/>
      <c r="D68" s="10"/>
      <c r="E68" s="11"/>
      <c r="F68" s="11"/>
      <c r="G68" s="12"/>
      <c r="H68" s="12"/>
      <c r="I68" s="26"/>
      <c r="J68" s="27"/>
      <c r="K68" s="26"/>
      <c r="L68" s="31"/>
      <c r="M68" s="29"/>
      <c r="N68" s="29"/>
      <c r="O68" s="55"/>
      <c r="P68" s="30"/>
      <c r="Q68" s="121"/>
      <c r="R68" s="122"/>
      <c r="S68" s="128"/>
      <c r="T68" s="7"/>
    </row>
    <row r="69" spans="1:21" ht="16.2" customHeight="1">
      <c r="A69" s="115">
        <v>62</v>
      </c>
      <c r="B69" s="9"/>
      <c r="C69" s="10"/>
      <c r="D69" s="10"/>
      <c r="E69" s="11"/>
      <c r="F69" s="11"/>
      <c r="G69" s="12"/>
      <c r="H69" s="12"/>
      <c r="I69" s="26"/>
      <c r="J69" s="27"/>
      <c r="K69" s="26"/>
      <c r="L69" s="31"/>
      <c r="M69" s="29"/>
      <c r="N69" s="29"/>
      <c r="O69" s="55"/>
      <c r="P69" s="30"/>
      <c r="Q69" s="121"/>
      <c r="R69" s="122"/>
      <c r="S69" s="128"/>
      <c r="T69" s="7"/>
    </row>
    <row r="70" spans="1:21" ht="16.2" customHeight="1">
      <c r="A70" s="115">
        <v>63</v>
      </c>
      <c r="B70" s="9"/>
      <c r="C70" s="10"/>
      <c r="D70" s="10"/>
      <c r="E70" s="11"/>
      <c r="F70" s="11"/>
      <c r="G70" s="12"/>
      <c r="H70" s="12"/>
      <c r="I70" s="26"/>
      <c r="J70" s="27"/>
      <c r="K70" s="26"/>
      <c r="L70" s="31"/>
      <c r="M70" s="29"/>
      <c r="N70" s="29"/>
      <c r="O70" s="55"/>
      <c r="P70" s="30"/>
      <c r="Q70" s="121"/>
      <c r="R70" s="122"/>
      <c r="S70" s="128"/>
      <c r="T70" s="7"/>
    </row>
    <row r="71" spans="1:21" ht="16.2" customHeight="1">
      <c r="A71" s="115">
        <v>64</v>
      </c>
      <c r="B71" s="9"/>
      <c r="C71" s="10"/>
      <c r="D71" s="10"/>
      <c r="E71" s="11"/>
      <c r="F71" s="11"/>
      <c r="G71" s="12"/>
      <c r="H71" s="12"/>
      <c r="I71" s="26"/>
      <c r="J71" s="27"/>
      <c r="K71" s="26"/>
      <c r="L71" s="31"/>
      <c r="M71" s="29"/>
      <c r="N71" s="29"/>
      <c r="O71" s="55"/>
      <c r="P71" s="30"/>
      <c r="Q71" s="121"/>
      <c r="R71" s="122"/>
      <c r="S71" s="128"/>
      <c r="T71" s="7"/>
    </row>
    <row r="72" spans="1:21" ht="16.2" customHeight="1">
      <c r="A72" s="115">
        <v>65</v>
      </c>
      <c r="B72" s="12"/>
      <c r="C72" s="10"/>
      <c r="D72" s="10"/>
      <c r="E72" s="11"/>
      <c r="F72" s="11"/>
      <c r="G72" s="12"/>
      <c r="H72" s="12"/>
      <c r="I72" s="26"/>
      <c r="J72" s="27"/>
      <c r="K72" s="26"/>
      <c r="L72" s="31"/>
      <c r="M72" s="29"/>
      <c r="N72" s="29"/>
      <c r="O72" s="55"/>
      <c r="P72" s="30"/>
      <c r="Q72" s="121"/>
      <c r="R72" s="122"/>
      <c r="S72" s="128"/>
      <c r="T72" s="7"/>
    </row>
    <row r="73" spans="1:21" ht="16.2" customHeight="1">
      <c r="A73" s="115">
        <v>66</v>
      </c>
      <c r="B73" s="12"/>
      <c r="C73" s="10"/>
      <c r="D73" s="10"/>
      <c r="E73" s="11"/>
      <c r="F73" s="11"/>
      <c r="G73" s="12"/>
      <c r="H73" s="12"/>
      <c r="I73" s="26"/>
      <c r="J73" s="27"/>
      <c r="K73" s="26"/>
      <c r="L73" s="31"/>
      <c r="M73" s="29"/>
      <c r="N73" s="29"/>
      <c r="O73" s="55"/>
      <c r="P73" s="30"/>
      <c r="Q73" s="121"/>
      <c r="R73" s="122"/>
      <c r="S73" s="128"/>
      <c r="T73" s="7"/>
    </row>
    <row r="74" spans="1:21" ht="16.2" customHeight="1">
      <c r="A74" s="115">
        <v>67</v>
      </c>
      <c r="B74" s="12"/>
      <c r="C74" s="10"/>
      <c r="D74" s="10"/>
      <c r="E74" s="11"/>
      <c r="F74" s="11"/>
      <c r="G74" s="12"/>
      <c r="H74" s="12"/>
      <c r="I74" s="26"/>
      <c r="J74" s="27"/>
      <c r="K74" s="26"/>
      <c r="L74" s="31"/>
      <c r="M74" s="29"/>
      <c r="N74" s="29"/>
      <c r="O74" s="55"/>
      <c r="P74" s="30"/>
      <c r="Q74" s="121"/>
      <c r="R74" s="122"/>
      <c r="S74" s="128"/>
      <c r="T74" s="7"/>
    </row>
    <row r="75" spans="1:21" ht="16.2" customHeight="1">
      <c r="A75" s="115">
        <v>68</v>
      </c>
      <c r="B75" s="12"/>
      <c r="C75" s="10"/>
      <c r="D75" s="10"/>
      <c r="E75" s="11"/>
      <c r="F75" s="11"/>
      <c r="G75" s="12"/>
      <c r="H75" s="12"/>
      <c r="I75" s="26"/>
      <c r="J75" s="27"/>
      <c r="K75" s="26"/>
      <c r="L75" s="31"/>
      <c r="M75" s="29"/>
      <c r="N75" s="29"/>
      <c r="O75" s="55"/>
      <c r="P75" s="30"/>
      <c r="Q75" s="121"/>
      <c r="R75" s="122"/>
      <c r="S75" s="128"/>
      <c r="T75" s="7"/>
    </row>
    <row r="76" spans="1:21" ht="16.2" customHeight="1">
      <c r="A76" s="115">
        <v>69</v>
      </c>
      <c r="B76" s="12"/>
      <c r="C76" s="10"/>
      <c r="D76" s="10"/>
      <c r="E76" s="11"/>
      <c r="F76" s="11"/>
      <c r="G76" s="12"/>
      <c r="H76" s="12"/>
      <c r="I76" s="26"/>
      <c r="J76" s="27"/>
      <c r="K76" s="26"/>
      <c r="L76" s="31"/>
      <c r="M76" s="29"/>
      <c r="N76" s="29"/>
      <c r="O76" s="55"/>
      <c r="P76" s="30"/>
      <c r="Q76" s="121"/>
      <c r="R76" s="122"/>
      <c r="S76" s="128"/>
      <c r="T76" s="7"/>
    </row>
    <row r="77" spans="1:21" ht="16.2" customHeight="1">
      <c r="A77" s="115">
        <v>70</v>
      </c>
      <c r="B77" s="12"/>
      <c r="C77" s="10"/>
      <c r="D77" s="10"/>
      <c r="E77" s="11"/>
      <c r="F77" s="11"/>
      <c r="G77" s="12"/>
      <c r="H77" s="12"/>
      <c r="I77" s="26"/>
      <c r="J77" s="27"/>
      <c r="K77" s="26"/>
      <c r="L77" s="31"/>
      <c r="M77" s="29"/>
      <c r="N77" s="29"/>
      <c r="O77" s="55"/>
      <c r="P77" s="30"/>
      <c r="Q77" s="121"/>
      <c r="R77" s="122"/>
      <c r="S77" s="128"/>
      <c r="T77" s="7"/>
    </row>
    <row r="78" spans="1:21" ht="16.2" customHeight="1">
      <c r="A78" s="115">
        <v>71</v>
      </c>
      <c r="B78" s="12"/>
      <c r="C78" s="10"/>
      <c r="D78" s="10"/>
      <c r="E78" s="11"/>
      <c r="F78" s="11"/>
      <c r="G78" s="12"/>
      <c r="H78" s="12"/>
      <c r="I78" s="26"/>
      <c r="J78" s="27"/>
      <c r="K78" s="26"/>
      <c r="L78" s="31"/>
      <c r="M78" s="29"/>
      <c r="N78" s="29"/>
      <c r="O78" s="55"/>
      <c r="P78" s="30"/>
      <c r="Q78" s="121"/>
      <c r="R78" s="122"/>
      <c r="S78" s="128"/>
      <c r="T78" s="7"/>
    </row>
    <row r="79" spans="1:21" ht="16.2" customHeight="1">
      <c r="A79" s="115">
        <v>72</v>
      </c>
      <c r="B79" s="12"/>
      <c r="C79" s="10"/>
      <c r="D79" s="10"/>
      <c r="E79" s="11"/>
      <c r="F79" s="11"/>
      <c r="G79" s="12"/>
      <c r="H79" s="12"/>
      <c r="I79" s="26"/>
      <c r="J79" s="27"/>
      <c r="K79" s="26"/>
      <c r="L79" s="31"/>
      <c r="M79" s="29"/>
      <c r="N79" s="29"/>
      <c r="O79" s="55"/>
      <c r="P79" s="30"/>
      <c r="Q79" s="121"/>
      <c r="R79" s="122"/>
      <c r="S79" s="128"/>
      <c r="T79" s="7"/>
    </row>
    <row r="80" spans="1:21" ht="16.2" customHeight="1">
      <c r="A80" s="115">
        <v>73</v>
      </c>
      <c r="B80" s="12"/>
      <c r="C80" s="10"/>
      <c r="D80" s="10"/>
      <c r="E80" s="11"/>
      <c r="F80" s="11"/>
      <c r="G80" s="12"/>
      <c r="H80" s="12"/>
      <c r="I80" s="26"/>
      <c r="J80" s="27"/>
      <c r="K80" s="26"/>
      <c r="L80" s="31"/>
      <c r="M80" s="29"/>
      <c r="N80" s="29"/>
      <c r="O80" s="55"/>
      <c r="P80" s="30"/>
      <c r="Q80" s="121"/>
      <c r="R80" s="122"/>
      <c r="S80" s="128"/>
      <c r="T80" s="7"/>
    </row>
    <row r="81" spans="1:20" ht="16.2" customHeight="1">
      <c r="A81" s="115">
        <v>74</v>
      </c>
      <c r="B81" s="12"/>
      <c r="C81" s="10"/>
      <c r="D81" s="10"/>
      <c r="E81" s="11"/>
      <c r="F81" s="11"/>
      <c r="G81" s="12"/>
      <c r="H81" s="12"/>
      <c r="I81" s="26"/>
      <c r="J81" s="27"/>
      <c r="K81" s="26"/>
      <c r="L81" s="31"/>
      <c r="M81" s="29"/>
      <c r="N81" s="29"/>
      <c r="O81" s="55"/>
      <c r="P81" s="30"/>
      <c r="Q81" s="121"/>
      <c r="R81" s="122"/>
      <c r="S81" s="128"/>
      <c r="T81" s="7"/>
    </row>
    <row r="82" spans="1:20" ht="16.2" customHeight="1">
      <c r="A82" s="115">
        <v>75</v>
      </c>
      <c r="B82" s="12"/>
      <c r="C82" s="10"/>
      <c r="D82" s="10"/>
      <c r="E82" s="11"/>
      <c r="F82" s="11"/>
      <c r="G82" s="12"/>
      <c r="H82" s="12"/>
      <c r="I82" s="26"/>
      <c r="J82" s="27"/>
      <c r="K82" s="26"/>
      <c r="L82" s="31"/>
      <c r="M82" s="29"/>
      <c r="N82" s="29"/>
      <c r="O82" s="55"/>
      <c r="P82" s="30"/>
      <c r="Q82" s="121"/>
      <c r="R82" s="122"/>
      <c r="S82" s="128"/>
      <c r="T82" s="7"/>
    </row>
    <row r="83" spans="1:20" ht="16.2" customHeight="1">
      <c r="A83" s="115">
        <v>76</v>
      </c>
      <c r="B83" s="12"/>
      <c r="C83" s="10"/>
      <c r="D83" s="10"/>
      <c r="E83" s="11"/>
      <c r="F83" s="11"/>
      <c r="G83" s="12"/>
      <c r="H83" s="12"/>
      <c r="I83" s="26"/>
      <c r="J83" s="27"/>
      <c r="K83" s="26"/>
      <c r="L83" s="31"/>
      <c r="M83" s="29"/>
      <c r="N83" s="29"/>
      <c r="O83" s="55"/>
      <c r="P83" s="30"/>
      <c r="Q83" s="121"/>
      <c r="R83" s="122"/>
      <c r="S83" s="128"/>
      <c r="T83" s="7"/>
    </row>
    <row r="84" spans="1:20" ht="16.2" customHeight="1">
      <c r="A84" s="115">
        <v>77</v>
      </c>
      <c r="B84" s="12"/>
      <c r="C84" s="10"/>
      <c r="D84" s="10"/>
      <c r="E84" s="11"/>
      <c r="F84" s="11"/>
      <c r="G84" s="12"/>
      <c r="H84" s="12"/>
      <c r="I84" s="26"/>
      <c r="J84" s="27"/>
      <c r="K84" s="26"/>
      <c r="L84" s="31"/>
      <c r="M84" s="29"/>
      <c r="N84" s="29"/>
      <c r="O84" s="55"/>
      <c r="P84" s="30"/>
      <c r="Q84" s="121"/>
      <c r="R84" s="122"/>
      <c r="S84" s="128"/>
      <c r="T84" s="7"/>
    </row>
    <row r="85" spans="1:20" ht="16.2" customHeight="1">
      <c r="A85" s="115">
        <v>78</v>
      </c>
      <c r="B85" s="12"/>
      <c r="C85" s="10"/>
      <c r="D85" s="10"/>
      <c r="E85" s="11"/>
      <c r="F85" s="11"/>
      <c r="G85" s="12"/>
      <c r="H85" s="12"/>
      <c r="I85" s="26"/>
      <c r="J85" s="27"/>
      <c r="K85" s="26"/>
      <c r="L85" s="31"/>
      <c r="M85" s="29"/>
      <c r="N85" s="29"/>
      <c r="O85" s="55"/>
      <c r="P85" s="30"/>
      <c r="Q85" s="121"/>
      <c r="R85" s="122"/>
      <c r="S85" s="128"/>
      <c r="T85" s="7"/>
    </row>
    <row r="86" spans="1:20" ht="16.2" customHeight="1">
      <c r="A86" s="115">
        <v>79</v>
      </c>
      <c r="B86" s="12"/>
      <c r="C86" s="10"/>
      <c r="D86" s="10"/>
      <c r="E86" s="11"/>
      <c r="F86" s="11"/>
      <c r="G86" s="12"/>
      <c r="H86" s="12"/>
      <c r="I86" s="26"/>
      <c r="J86" s="27"/>
      <c r="K86" s="26"/>
      <c r="L86" s="31"/>
      <c r="M86" s="29"/>
      <c r="N86" s="29"/>
      <c r="O86" s="55"/>
      <c r="P86" s="30"/>
      <c r="Q86" s="121"/>
      <c r="R86" s="122"/>
      <c r="S86" s="128"/>
      <c r="T86" s="7"/>
    </row>
    <row r="87" spans="1:20" ht="16.2" customHeight="1">
      <c r="A87" s="115">
        <v>80</v>
      </c>
      <c r="B87" s="12"/>
      <c r="C87" s="10"/>
      <c r="D87" s="10"/>
      <c r="E87" s="11"/>
      <c r="F87" s="11"/>
      <c r="G87" s="12"/>
      <c r="H87" s="12"/>
      <c r="I87" s="26"/>
      <c r="J87" s="27"/>
      <c r="K87" s="26"/>
      <c r="L87" s="31"/>
      <c r="M87" s="29"/>
      <c r="N87" s="29"/>
      <c r="O87" s="55"/>
      <c r="P87" s="30"/>
      <c r="Q87" s="121"/>
      <c r="R87" s="122"/>
      <c r="S87" s="128"/>
      <c r="T87" s="7"/>
    </row>
    <row r="88" spans="1:20" ht="16.2" customHeight="1">
      <c r="A88" s="115">
        <v>81</v>
      </c>
      <c r="B88" s="12"/>
      <c r="C88" s="10"/>
      <c r="D88" s="10"/>
      <c r="E88" s="11"/>
      <c r="F88" s="11"/>
      <c r="G88" s="12"/>
      <c r="H88" s="12"/>
      <c r="I88" s="26"/>
      <c r="J88" s="27"/>
      <c r="K88" s="26"/>
      <c r="L88" s="31"/>
      <c r="M88" s="29"/>
      <c r="N88" s="29"/>
      <c r="O88" s="55"/>
      <c r="P88" s="30"/>
      <c r="Q88" s="121"/>
      <c r="R88" s="122"/>
      <c r="S88" s="128"/>
      <c r="T88" s="7"/>
    </row>
    <row r="89" spans="1:20" ht="16.2" customHeight="1">
      <c r="A89" s="115">
        <v>82</v>
      </c>
      <c r="B89" s="12"/>
      <c r="C89" s="10"/>
      <c r="D89" s="10"/>
      <c r="E89" s="11"/>
      <c r="F89" s="11"/>
      <c r="G89" s="12"/>
      <c r="H89" s="12"/>
      <c r="I89" s="26"/>
      <c r="J89" s="27"/>
      <c r="K89" s="26"/>
      <c r="L89" s="31"/>
      <c r="M89" s="29"/>
      <c r="N89" s="29"/>
      <c r="O89" s="55"/>
      <c r="P89" s="30"/>
      <c r="Q89" s="121"/>
      <c r="R89" s="122"/>
      <c r="S89" s="128"/>
      <c r="T89" s="7"/>
    </row>
    <row r="90" spans="1:20" ht="16.2" customHeight="1">
      <c r="A90" s="115">
        <v>83</v>
      </c>
      <c r="B90" s="12"/>
      <c r="C90" s="10"/>
      <c r="D90" s="10"/>
      <c r="E90" s="11"/>
      <c r="F90" s="11"/>
      <c r="G90" s="12"/>
      <c r="H90" s="12"/>
      <c r="I90" s="26"/>
      <c r="J90" s="27"/>
      <c r="K90" s="26"/>
      <c r="L90" s="31"/>
      <c r="M90" s="29"/>
      <c r="N90" s="29"/>
      <c r="O90" s="55"/>
      <c r="P90" s="30"/>
      <c r="Q90" s="121"/>
      <c r="R90" s="122"/>
      <c r="S90" s="128"/>
      <c r="T90" s="7"/>
    </row>
    <row r="91" spans="1:20" ht="16.2" customHeight="1">
      <c r="A91" s="115">
        <v>84</v>
      </c>
      <c r="B91" s="12"/>
      <c r="C91" s="10"/>
      <c r="D91" s="10"/>
      <c r="E91" s="11"/>
      <c r="F91" s="11"/>
      <c r="G91" s="12"/>
      <c r="H91" s="12"/>
      <c r="I91" s="26"/>
      <c r="J91" s="27"/>
      <c r="K91" s="26"/>
      <c r="L91" s="31"/>
      <c r="M91" s="29"/>
      <c r="N91" s="29"/>
      <c r="O91" s="55"/>
      <c r="P91" s="30"/>
      <c r="Q91" s="121"/>
      <c r="R91" s="122"/>
      <c r="S91" s="128"/>
      <c r="T91" s="7"/>
    </row>
    <row r="92" spans="1:20" ht="16.2" customHeight="1">
      <c r="A92" s="115">
        <v>85</v>
      </c>
      <c r="B92" s="12"/>
      <c r="C92" s="10"/>
      <c r="D92" s="10"/>
      <c r="E92" s="11"/>
      <c r="F92" s="11"/>
      <c r="G92" s="12"/>
      <c r="H92" s="12"/>
      <c r="I92" s="26"/>
      <c r="J92" s="27"/>
      <c r="K92" s="26"/>
      <c r="L92" s="31"/>
      <c r="M92" s="29"/>
      <c r="N92" s="29"/>
      <c r="O92" s="55"/>
      <c r="P92" s="30"/>
      <c r="Q92" s="121"/>
      <c r="R92" s="122"/>
      <c r="S92" s="128"/>
      <c r="T92" s="7"/>
    </row>
    <row r="93" spans="1:20" ht="16.2" customHeight="1">
      <c r="A93" s="115">
        <v>86</v>
      </c>
      <c r="B93" s="12"/>
      <c r="C93" s="10"/>
      <c r="D93" s="10"/>
      <c r="E93" s="11"/>
      <c r="F93" s="11"/>
      <c r="G93" s="12"/>
      <c r="H93" s="12"/>
      <c r="I93" s="26"/>
      <c r="J93" s="27"/>
      <c r="K93" s="26"/>
      <c r="L93" s="31"/>
      <c r="M93" s="29"/>
      <c r="N93" s="29"/>
      <c r="O93" s="55"/>
      <c r="P93" s="30"/>
      <c r="Q93" s="121"/>
      <c r="R93" s="122"/>
      <c r="S93" s="128"/>
      <c r="T93" s="7"/>
    </row>
    <row r="94" spans="1:20" ht="16.2" customHeight="1">
      <c r="A94" s="115">
        <v>87</v>
      </c>
      <c r="B94" s="12"/>
      <c r="C94" s="10"/>
      <c r="D94" s="10"/>
      <c r="E94" s="11"/>
      <c r="F94" s="11"/>
      <c r="G94" s="12"/>
      <c r="H94" s="12"/>
      <c r="I94" s="26"/>
      <c r="J94" s="27"/>
      <c r="K94" s="26"/>
      <c r="L94" s="31"/>
      <c r="M94" s="29"/>
      <c r="N94" s="29"/>
      <c r="O94" s="55"/>
      <c r="P94" s="30"/>
      <c r="Q94" s="121"/>
      <c r="R94" s="122"/>
      <c r="S94" s="128"/>
      <c r="T94" s="7"/>
    </row>
    <row r="95" spans="1:20" ht="16.2" customHeight="1">
      <c r="A95" s="115">
        <v>88</v>
      </c>
      <c r="B95" s="12"/>
      <c r="C95" s="10"/>
      <c r="D95" s="10"/>
      <c r="E95" s="11"/>
      <c r="F95" s="11"/>
      <c r="G95" s="12"/>
      <c r="H95" s="12"/>
      <c r="I95" s="26"/>
      <c r="J95" s="27"/>
      <c r="K95" s="26"/>
      <c r="L95" s="31"/>
      <c r="M95" s="29"/>
      <c r="N95" s="29"/>
      <c r="O95" s="55"/>
      <c r="P95" s="30"/>
      <c r="Q95" s="121"/>
      <c r="R95" s="122"/>
      <c r="S95" s="128"/>
      <c r="T95" s="7"/>
    </row>
    <row r="96" spans="1:20" ht="16.2" customHeight="1">
      <c r="A96" s="115">
        <v>89</v>
      </c>
      <c r="B96" s="12"/>
      <c r="C96" s="10"/>
      <c r="D96" s="10"/>
      <c r="E96" s="11"/>
      <c r="F96" s="11"/>
      <c r="G96" s="12"/>
      <c r="H96" s="12"/>
      <c r="I96" s="26"/>
      <c r="J96" s="27"/>
      <c r="K96" s="26"/>
      <c r="L96" s="31"/>
      <c r="M96" s="29"/>
      <c r="N96" s="29"/>
      <c r="O96" s="55"/>
      <c r="P96" s="30"/>
      <c r="Q96" s="121"/>
      <c r="R96" s="122"/>
      <c r="S96" s="128"/>
      <c r="T96" s="7"/>
    </row>
    <row r="97" spans="1:20" ht="16.2" customHeight="1">
      <c r="A97" s="115">
        <v>90</v>
      </c>
      <c r="B97" s="12"/>
      <c r="C97" s="10"/>
      <c r="D97" s="10"/>
      <c r="E97" s="11"/>
      <c r="F97" s="11"/>
      <c r="G97" s="12"/>
      <c r="H97" s="12"/>
      <c r="I97" s="26"/>
      <c r="J97" s="27"/>
      <c r="K97" s="26"/>
      <c r="L97" s="31"/>
      <c r="M97" s="29"/>
      <c r="N97" s="29"/>
      <c r="O97" s="55"/>
      <c r="P97" s="30"/>
      <c r="Q97" s="121"/>
      <c r="R97" s="122"/>
      <c r="S97" s="128"/>
      <c r="T97" s="7"/>
    </row>
    <row r="98" spans="1:20" ht="16.2" customHeight="1">
      <c r="A98" s="115">
        <v>91</v>
      </c>
      <c r="B98" s="12"/>
      <c r="C98" s="10"/>
      <c r="D98" s="10"/>
      <c r="E98" s="11"/>
      <c r="F98" s="11"/>
      <c r="G98" s="12"/>
      <c r="H98" s="12"/>
      <c r="I98" s="26"/>
      <c r="J98" s="27"/>
      <c r="K98" s="26"/>
      <c r="L98" s="31"/>
      <c r="M98" s="29"/>
      <c r="N98" s="29"/>
      <c r="O98" s="55"/>
      <c r="P98" s="30"/>
      <c r="Q98" s="121"/>
      <c r="R98" s="122"/>
      <c r="S98" s="128"/>
      <c r="T98" s="7"/>
    </row>
    <row r="99" spans="1:20" ht="16.2" customHeight="1">
      <c r="A99" s="115">
        <v>92</v>
      </c>
      <c r="B99" s="12"/>
      <c r="C99" s="10"/>
      <c r="D99" s="10"/>
      <c r="E99" s="11"/>
      <c r="F99" s="11"/>
      <c r="G99" s="12"/>
      <c r="H99" s="12"/>
      <c r="I99" s="26"/>
      <c r="J99" s="27"/>
      <c r="K99" s="26"/>
      <c r="L99" s="31"/>
      <c r="M99" s="29"/>
      <c r="N99" s="29"/>
      <c r="O99" s="55"/>
      <c r="P99" s="30"/>
      <c r="Q99" s="121"/>
      <c r="R99" s="122"/>
      <c r="S99" s="128"/>
      <c r="T99" s="7"/>
    </row>
    <row r="100" spans="1:20" ht="16.2" customHeight="1">
      <c r="A100" s="115">
        <v>93</v>
      </c>
      <c r="B100" s="12"/>
      <c r="C100" s="10"/>
      <c r="D100" s="10"/>
      <c r="E100" s="11"/>
      <c r="F100" s="11"/>
      <c r="G100" s="12"/>
      <c r="H100" s="12"/>
      <c r="I100" s="26"/>
      <c r="J100" s="27"/>
      <c r="K100" s="26"/>
      <c r="L100" s="31"/>
      <c r="M100" s="29"/>
      <c r="N100" s="29"/>
      <c r="O100" s="55"/>
      <c r="P100" s="30"/>
      <c r="Q100" s="121"/>
      <c r="R100" s="122"/>
      <c r="S100" s="128"/>
      <c r="T100" s="7"/>
    </row>
    <row r="101" spans="1:20" ht="16.2" customHeight="1">
      <c r="A101" s="115">
        <v>94</v>
      </c>
      <c r="B101" s="12"/>
      <c r="C101" s="10"/>
      <c r="D101" s="10"/>
      <c r="E101" s="11"/>
      <c r="F101" s="11"/>
      <c r="G101" s="12"/>
      <c r="H101" s="12"/>
      <c r="I101" s="26"/>
      <c r="J101" s="27"/>
      <c r="K101" s="26"/>
      <c r="L101" s="31"/>
      <c r="M101" s="29"/>
      <c r="N101" s="29"/>
      <c r="O101" s="55"/>
      <c r="P101" s="30"/>
      <c r="Q101" s="121"/>
      <c r="R101" s="122"/>
      <c r="S101" s="128"/>
      <c r="T101" s="7"/>
    </row>
    <row r="102" spans="1:20" ht="16.2" customHeight="1">
      <c r="A102" s="115">
        <v>95</v>
      </c>
      <c r="B102" s="12"/>
      <c r="C102" s="10"/>
      <c r="D102" s="10"/>
      <c r="E102" s="11"/>
      <c r="F102" s="11"/>
      <c r="G102" s="12"/>
      <c r="H102" s="12"/>
      <c r="I102" s="26"/>
      <c r="J102" s="27"/>
      <c r="K102" s="26"/>
      <c r="L102" s="31"/>
      <c r="M102" s="29"/>
      <c r="N102" s="29"/>
      <c r="O102" s="55"/>
      <c r="P102" s="30"/>
      <c r="Q102" s="121"/>
      <c r="R102" s="122"/>
      <c r="S102" s="128"/>
      <c r="T102" s="7"/>
    </row>
    <row r="103" spans="1:20" ht="16.2" customHeight="1">
      <c r="A103" s="115">
        <v>96</v>
      </c>
      <c r="B103" s="12"/>
      <c r="C103" s="10"/>
      <c r="D103" s="10"/>
      <c r="E103" s="11"/>
      <c r="F103" s="11"/>
      <c r="G103" s="12"/>
      <c r="H103" s="12"/>
      <c r="I103" s="26"/>
      <c r="J103" s="27"/>
      <c r="K103" s="26"/>
      <c r="L103" s="31"/>
      <c r="M103" s="29"/>
      <c r="N103" s="29"/>
      <c r="O103" s="55"/>
      <c r="P103" s="30"/>
      <c r="Q103" s="121"/>
      <c r="R103" s="122"/>
      <c r="S103" s="128"/>
      <c r="T103" s="7"/>
    </row>
    <row r="104" spans="1:20" ht="16.2" customHeight="1">
      <c r="A104" s="115">
        <v>97</v>
      </c>
      <c r="B104" s="12"/>
      <c r="C104" s="10"/>
      <c r="D104" s="10"/>
      <c r="E104" s="11"/>
      <c r="F104" s="11"/>
      <c r="G104" s="12"/>
      <c r="H104" s="12"/>
      <c r="I104" s="26"/>
      <c r="J104" s="27"/>
      <c r="K104" s="26"/>
      <c r="L104" s="31"/>
      <c r="M104" s="29"/>
      <c r="N104" s="29"/>
      <c r="O104" s="55"/>
      <c r="P104" s="30"/>
      <c r="Q104" s="121"/>
      <c r="R104" s="122"/>
      <c r="S104" s="128"/>
      <c r="T104" s="7"/>
    </row>
    <row r="105" spans="1:20" ht="16.2" customHeight="1">
      <c r="A105" s="115">
        <v>98</v>
      </c>
      <c r="B105" s="12"/>
      <c r="C105" s="10"/>
      <c r="D105" s="10"/>
      <c r="E105" s="11"/>
      <c r="F105" s="11"/>
      <c r="G105" s="12"/>
      <c r="H105" s="12"/>
      <c r="I105" s="26"/>
      <c r="J105" s="27"/>
      <c r="K105" s="26"/>
      <c r="L105" s="31"/>
      <c r="M105" s="29"/>
      <c r="N105" s="29"/>
      <c r="O105" s="55"/>
      <c r="P105" s="30"/>
      <c r="Q105" s="121"/>
      <c r="R105" s="122"/>
      <c r="S105" s="128"/>
      <c r="T105" s="7"/>
    </row>
    <row r="106" spans="1:20" ht="16.2" customHeight="1" thickBot="1">
      <c r="A106" s="116">
        <v>99</v>
      </c>
      <c r="B106" s="13"/>
      <c r="C106" s="14"/>
      <c r="D106" s="14"/>
      <c r="E106" s="15"/>
      <c r="F106" s="15"/>
      <c r="G106" s="13"/>
      <c r="H106" s="13"/>
      <c r="I106" s="32"/>
      <c r="J106" s="33"/>
      <c r="K106" s="32"/>
      <c r="L106" s="34"/>
      <c r="M106" s="35"/>
      <c r="N106" s="35"/>
      <c r="O106" s="67"/>
      <c r="P106" s="36"/>
      <c r="Q106" s="123"/>
      <c r="R106" s="124"/>
      <c r="S106" s="128"/>
      <c r="T106" s="7"/>
    </row>
  </sheetData>
  <mergeCells count="14">
    <mergeCell ref="O4:R4"/>
    <mergeCell ref="H5:I5"/>
    <mergeCell ref="J5:R5"/>
    <mergeCell ref="A1:R1"/>
    <mergeCell ref="A4:A5"/>
    <mergeCell ref="B4:B5"/>
    <mergeCell ref="C4:F5"/>
    <mergeCell ref="G4:G5"/>
    <mergeCell ref="H4:I4"/>
    <mergeCell ref="J4:K4"/>
    <mergeCell ref="A3:B3"/>
    <mergeCell ref="C3:F3"/>
    <mergeCell ref="I3:S3"/>
    <mergeCell ref="I2:S2"/>
  </mergeCells>
  <phoneticPr fontId="4"/>
  <conditionalFormatting sqref="K8:K106 I8:I106">
    <cfRule type="expression" dxfId="0" priority="1" stopIfTrue="1">
      <formula>COUNTIF($I8:$M8,I8)&gt;1</formula>
    </cfRule>
  </conditionalFormatting>
  <dataValidations xWindow="971" yWindow="513" count="15">
    <dataValidation allowBlank="1" showInputMessage="1" showErrorMessage="1" sqref="C8:D106 A1:A2"/>
    <dataValidation type="list" allowBlank="1" showInputMessage="1" showErrorMessage="1" errorTitle="入力値範囲外" error="ﾄﾞﾛｯﾌﾟﾀﾞｳﾝﾘｽﾄから選んで下さい。" sqref="G8:G106">
      <formula1>"1,2,3"</formula1>
    </dataValidation>
    <dataValidation type="list" allowBlank="1" showInputMessage="1" showErrorMessage="1" promptTitle="複数" prompt="複数ﾁｰﾑの場合ﾄﾞﾛｯﾌﾟﾀﾞｳﾝﾘｽﾄからｱﾙﾌｧﾍﾞｯﾄを選んで下さい。" sqref="T7">
      <formula1>"A,B,C,D,E,F,G"</formula1>
    </dataValidation>
    <dataValidation type="list" allowBlank="1" showInputMessage="1" showErrorMessage="1" promptTitle="複数" prompt="A～Gの中から選んで下さい。" sqref="P67 T67">
      <formula1>"A,B,C,D,E,F,G"</formula1>
    </dataValidation>
    <dataValidation type="textLength" imeMode="halfAlpha" allowBlank="1" showErrorMessage="1" promptTitle="登録ゼッケン" prompt="5桁以内の英数字を入力してください。_x000a_" sqref="B8:B106">
      <formula1>1</formula1>
      <formula2>5</formula2>
    </dataValidation>
    <dataValidation type="list" allowBlank="1" showInputMessage="1" showErrorMessage="1" sqref="H8:H106">
      <formula1>"男,女"</formula1>
    </dataValidation>
    <dataValidation type="list" allowBlank="1" showInputMessage="1" showErrorMessage="1" sqref="P8:P66 P68:P106 T8:T66 T68:T106 R8:R106">
      <formula1>"A,B,C,D,E,F,G"</formula1>
    </dataValidation>
    <dataValidation imeMode="halfKatakana" allowBlank="1" showInputMessage="1" showErrorMessage="1" sqref="E8:F106"/>
    <dataValidation type="whole" imeMode="halfAlpha" allowBlank="1" showErrorMessage="1" errorTitle="入力範囲外" error="範囲内の数値を入れて下さい。" promptTitle="参考記録" prompt="ﾄﾗｯｸは100/1、ﾌｨｰﾙﾄﾞはcm単位で入力_x000a_例：12秒00→1200_x000a_9分30秒00→93000_x000a_5m00→500" sqref="J8:J106 L8:L106">
      <formula1>1</formula1>
      <formula2>9999999</formula2>
    </dataValidation>
    <dataValidation type="list" allowBlank="1" showErrorMessage="1" promptTitle="種目" prompt="ﾄﾞﾛｯﾌﾟﾀﾞｳﾝﾘｽﾄから選択して下さい。_x000a_注：ﾁｰﾑ種類、性別が未記入の場合選択できません。" sqref="K8:K106">
      <formula1>INDIRECT($G$4&amp;$G8&amp;$H8)</formula1>
    </dataValidation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I8:I106">
      <formula1>INDIRECT($G$4&amp;$G8&amp;$H8)</formula1>
    </dataValidation>
    <dataValidation type="list" allowBlank="1" showInputMessage="1" showErrorMessage="1" sqref="G4:G5">
      <formula1>"中学,高校,一般"</formula1>
    </dataValidation>
    <dataValidation imeMode="halfAlpha" allowBlank="1" showInputMessage="1" showErrorMessage="1" sqref="O4:R4"/>
    <dataValidation type="list" allowBlank="1" showInputMessage="1" showErrorMessage="1" promptTitle="ﾘﾚｰ種目" prompt="ﾄﾞﾛｯﾌﾟﾀﾞｳﾝﾘｽﾄから選択して下さい。_x000a_注：ﾁｰﾑ種類、性別が未記入の場合選択できません。" sqref="O8:O106">
      <formula1>"　,中学"</formula1>
    </dataValidation>
    <dataValidation type="list" allowBlank="1" showInputMessage="1" showErrorMessage="1" promptTitle="ﾘﾚｰ種目" prompt="ﾄﾞﾛｯﾌﾟﾀﾞｳﾝﾘｽﾄから選択して下さい。_x000a_注：ﾁｰﾑ種類、性別が未記入の場合選択できません。" sqref="Q8:Q106">
      <formula1>"　,一般高校"</formula1>
    </dataValidation>
  </dataValidations>
  <printOptions horizontalCentered="1" verticalCentered="1"/>
  <pageMargins left="0.78740157480314965" right="0" top="0" bottom="0" header="0" footer="0"/>
  <pageSetup paperSize="9" scale="96" orientation="portrait" horizontalDpi="1200" verticalDpi="1200" r:id="rId1"/>
  <headerFooter alignWithMargins="0"/>
  <rowBreaks count="1" manualBreakCount="1">
    <brk id="8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showZeros="0" workbookViewId="0">
      <selection activeCell="I20" sqref="I20"/>
    </sheetView>
  </sheetViews>
  <sheetFormatPr defaultColWidth="9" defaultRowHeight="10.8"/>
  <cols>
    <col min="1" max="1" width="8.77734375" style="1" bestFit="1" customWidth="1"/>
    <col min="2" max="2" width="11" style="1" bestFit="1" customWidth="1"/>
    <col min="3" max="3" width="4.6640625" style="1" bestFit="1" customWidth="1"/>
    <col min="4" max="4" width="8.44140625" style="2" bestFit="1" customWidth="1"/>
    <col min="5" max="5" width="9.44140625" style="2" bestFit="1" customWidth="1"/>
    <col min="6" max="6" width="8.44140625" style="2" bestFit="1" customWidth="1"/>
    <col min="7" max="7" width="4.6640625" style="2" bestFit="1" customWidth="1"/>
    <col min="8" max="8" width="11.21875" style="2" bestFit="1" customWidth="1"/>
    <col min="9" max="9" width="8.88671875" style="2" bestFit="1" customWidth="1"/>
    <col min="10" max="10" width="11.21875" style="2" bestFit="1" customWidth="1"/>
    <col min="11" max="11" width="8.88671875" style="2" bestFit="1" customWidth="1"/>
    <col min="12" max="12" width="5.44140625" style="2" bestFit="1" customWidth="1"/>
    <col min="13" max="13" width="8.88671875" style="2" bestFit="1" customWidth="1"/>
    <col min="14" max="14" width="9.109375" style="2" bestFit="1" customWidth="1"/>
    <col min="15" max="15" width="8" style="2" bestFit="1" customWidth="1"/>
    <col min="16" max="16384" width="9" style="2"/>
  </cols>
  <sheetData>
    <row r="1" spans="1:15">
      <c r="A1" s="24" t="s">
        <v>11</v>
      </c>
      <c r="B1" s="24" t="s">
        <v>12</v>
      </c>
      <c r="C1" s="24" t="s">
        <v>5</v>
      </c>
      <c r="D1" s="25" t="s">
        <v>13</v>
      </c>
      <c r="E1" s="25" t="s">
        <v>14</v>
      </c>
      <c r="F1" s="25" t="s">
        <v>0</v>
      </c>
      <c r="G1" s="25" t="s">
        <v>15</v>
      </c>
      <c r="H1" s="25" t="s">
        <v>16</v>
      </c>
      <c r="I1" s="25" t="s">
        <v>17</v>
      </c>
      <c r="J1" s="25" t="s">
        <v>18</v>
      </c>
      <c r="K1" s="25" t="s">
        <v>19</v>
      </c>
      <c r="L1" s="25" t="s">
        <v>20</v>
      </c>
      <c r="M1" s="25" t="s">
        <v>21</v>
      </c>
      <c r="N1" s="25" t="s">
        <v>22</v>
      </c>
      <c r="O1" s="25" t="s">
        <v>23</v>
      </c>
    </row>
    <row r="2" spans="1:15">
      <c r="A2" s="24" t="str">
        <f>IF(B2=0,"",入力!$B$4)</f>
        <v/>
      </c>
      <c r="B2" s="24">
        <f>入力!B8</f>
        <v>0</v>
      </c>
      <c r="C2" s="24">
        <f>IF(入力!H8="男",1,IF(入力!H8="女",2,0))</f>
        <v>0</v>
      </c>
      <c r="D2" s="25" t="str">
        <f>入力!C8&amp;" "&amp;入力!D8</f>
        <v xml:space="preserve"> </v>
      </c>
      <c r="E2" s="25" t="str">
        <f>入力!E8&amp;" "&amp;入力!F8</f>
        <v xml:space="preserve"> </v>
      </c>
      <c r="F2" s="24" t="str">
        <f>IF(B2=0,"",入力!$C$4)</f>
        <v/>
      </c>
      <c r="G2" s="25">
        <f>入力!G8</f>
        <v>0</v>
      </c>
      <c r="H2" s="25">
        <f>入力!I8</f>
        <v>0</v>
      </c>
      <c r="I2" s="25">
        <f>入力!J8</f>
        <v>0</v>
      </c>
      <c r="J2" s="25">
        <f>入力!K8</f>
        <v>0</v>
      </c>
      <c r="K2" s="25">
        <f>入力!L8</f>
        <v>0</v>
      </c>
      <c r="L2" s="25">
        <f>入力!M8</f>
        <v>0</v>
      </c>
      <c r="M2" s="25">
        <f>入力!N8</f>
        <v>0</v>
      </c>
      <c r="N2" s="25" t="str">
        <f>入力!O8&amp;入力!P8</f>
        <v/>
      </c>
      <c r="O2" s="25" t="str">
        <f>入力!Q8&amp;入力!R8</f>
        <v/>
      </c>
    </row>
    <row r="3" spans="1:15">
      <c r="A3" s="24" t="str">
        <f>IF(B3=0,"",入力!$B$4)</f>
        <v/>
      </c>
      <c r="B3" s="24">
        <f>入力!B9</f>
        <v>0</v>
      </c>
      <c r="C3" s="24">
        <f>IF(入力!H9="男",1,IF(入力!H9="女",2,0))</f>
        <v>0</v>
      </c>
      <c r="D3" s="25" t="str">
        <f>入力!C9&amp;" "&amp;入力!D9</f>
        <v xml:space="preserve"> </v>
      </c>
      <c r="E3" s="25" t="str">
        <f>入力!E9&amp;" "&amp;入力!F9</f>
        <v xml:space="preserve"> </v>
      </c>
      <c r="F3" s="24" t="str">
        <f>IF(B3=0,"",入力!$C$4)</f>
        <v/>
      </c>
      <c r="G3" s="25">
        <f>入力!G9</f>
        <v>0</v>
      </c>
      <c r="H3" s="25">
        <f>入力!I9</f>
        <v>0</v>
      </c>
      <c r="I3" s="25">
        <f>入力!J9</f>
        <v>0</v>
      </c>
      <c r="J3" s="25">
        <f>入力!K9</f>
        <v>0</v>
      </c>
      <c r="K3" s="25">
        <f>入力!L9</f>
        <v>0</v>
      </c>
      <c r="L3" s="25">
        <f>入力!M9</f>
        <v>0</v>
      </c>
      <c r="M3" s="25">
        <f>入力!N9</f>
        <v>0</v>
      </c>
      <c r="N3" s="25" t="str">
        <f>入力!O9&amp;入力!P9</f>
        <v/>
      </c>
      <c r="O3" s="25" t="str">
        <f>入力!Q9&amp;入力!R9</f>
        <v/>
      </c>
    </row>
    <row r="4" spans="1:15">
      <c r="A4" s="24" t="str">
        <f>IF(B4=0,"",入力!$B$4)</f>
        <v/>
      </c>
      <c r="B4" s="24">
        <f>入力!B10</f>
        <v>0</v>
      </c>
      <c r="C4" s="24">
        <f>IF(入力!H10="男",1,IF(入力!H10="女",2,0))</f>
        <v>0</v>
      </c>
      <c r="D4" s="25" t="str">
        <f>入力!C10&amp;" "&amp;入力!D10</f>
        <v xml:space="preserve"> </v>
      </c>
      <c r="E4" s="25" t="str">
        <f>入力!E10&amp;" "&amp;入力!F10</f>
        <v xml:space="preserve"> </v>
      </c>
      <c r="F4" s="24" t="str">
        <f>IF(B4=0,"",入力!$C$4)</f>
        <v/>
      </c>
      <c r="G4" s="25">
        <f>入力!G10</f>
        <v>0</v>
      </c>
      <c r="H4" s="25">
        <f>入力!I10</f>
        <v>0</v>
      </c>
      <c r="I4" s="25">
        <f>入力!J10</f>
        <v>0</v>
      </c>
      <c r="J4" s="25">
        <f>入力!K10</f>
        <v>0</v>
      </c>
      <c r="K4" s="25">
        <f>入力!L10</f>
        <v>0</v>
      </c>
      <c r="L4" s="25">
        <f>入力!M10</f>
        <v>0</v>
      </c>
      <c r="M4" s="25">
        <f>入力!N10</f>
        <v>0</v>
      </c>
      <c r="N4" s="25" t="str">
        <f>入力!O10&amp;入力!P10</f>
        <v/>
      </c>
      <c r="O4" s="25" t="str">
        <f>入力!Q10&amp;入力!R10</f>
        <v/>
      </c>
    </row>
    <row r="5" spans="1:15">
      <c r="A5" s="24" t="str">
        <f>IF(B5=0,"",入力!$B$4)</f>
        <v/>
      </c>
      <c r="B5" s="24">
        <f>入力!B11</f>
        <v>0</v>
      </c>
      <c r="C5" s="24">
        <f>IF(入力!H11="男",1,IF(入力!H11="女",2,0))</f>
        <v>0</v>
      </c>
      <c r="D5" s="25" t="str">
        <f>入力!C11&amp;" "&amp;入力!D11</f>
        <v xml:space="preserve"> </v>
      </c>
      <c r="E5" s="25" t="str">
        <f>入力!E11&amp;" "&amp;入力!F11</f>
        <v xml:space="preserve"> </v>
      </c>
      <c r="F5" s="24" t="str">
        <f>IF(B5=0,"",入力!$C$4)</f>
        <v/>
      </c>
      <c r="G5" s="25">
        <f>入力!G11</f>
        <v>0</v>
      </c>
      <c r="H5" s="25">
        <f>入力!I11</f>
        <v>0</v>
      </c>
      <c r="I5" s="25">
        <f>入力!J11</f>
        <v>0</v>
      </c>
      <c r="J5" s="25">
        <f>入力!K11</f>
        <v>0</v>
      </c>
      <c r="K5" s="25">
        <f>入力!L11</f>
        <v>0</v>
      </c>
      <c r="L5" s="25">
        <f>入力!M11</f>
        <v>0</v>
      </c>
      <c r="M5" s="25">
        <f>入力!N11</f>
        <v>0</v>
      </c>
      <c r="N5" s="25" t="str">
        <f>入力!O11&amp;入力!P11</f>
        <v/>
      </c>
      <c r="O5" s="25" t="str">
        <f>入力!Q11&amp;入力!R11</f>
        <v/>
      </c>
    </row>
    <row r="6" spans="1:15">
      <c r="A6" s="24" t="str">
        <f>IF(B6=0,"",入力!$B$4)</f>
        <v/>
      </c>
      <c r="B6" s="24">
        <f>入力!B12</f>
        <v>0</v>
      </c>
      <c r="C6" s="24">
        <f>IF(入力!H12="男",1,IF(入力!H12="女",2,0))</f>
        <v>0</v>
      </c>
      <c r="D6" s="25" t="str">
        <f>入力!C12&amp;" "&amp;入力!D12</f>
        <v xml:space="preserve"> </v>
      </c>
      <c r="E6" s="25" t="str">
        <f>入力!E12&amp;" "&amp;入力!F12</f>
        <v xml:space="preserve"> </v>
      </c>
      <c r="F6" s="24" t="str">
        <f>IF(B6=0,"",入力!$C$4)</f>
        <v/>
      </c>
      <c r="G6" s="25">
        <f>入力!G12</f>
        <v>0</v>
      </c>
      <c r="H6" s="25">
        <f>入力!I12</f>
        <v>0</v>
      </c>
      <c r="I6" s="25">
        <f>入力!J12</f>
        <v>0</v>
      </c>
      <c r="J6" s="25">
        <f>入力!K12</f>
        <v>0</v>
      </c>
      <c r="K6" s="25">
        <f>入力!L12</f>
        <v>0</v>
      </c>
      <c r="L6" s="25">
        <f>入力!M12</f>
        <v>0</v>
      </c>
      <c r="M6" s="25">
        <f>入力!N12</f>
        <v>0</v>
      </c>
      <c r="N6" s="25" t="str">
        <f>入力!O12&amp;入力!P12</f>
        <v/>
      </c>
      <c r="O6" s="25" t="str">
        <f>入力!Q12&amp;入力!R12</f>
        <v/>
      </c>
    </row>
    <row r="7" spans="1:15">
      <c r="A7" s="24" t="str">
        <f>IF(B7=0,"",入力!$B$4)</f>
        <v/>
      </c>
      <c r="B7" s="24">
        <f>入力!B13</f>
        <v>0</v>
      </c>
      <c r="C7" s="24">
        <f>IF(入力!H13="男",1,IF(入力!H13="女",2,0))</f>
        <v>0</v>
      </c>
      <c r="D7" s="25" t="str">
        <f>入力!C13&amp;" "&amp;入力!D13</f>
        <v xml:space="preserve"> </v>
      </c>
      <c r="E7" s="25" t="str">
        <f>入力!E13&amp;" "&amp;入力!F13</f>
        <v xml:space="preserve"> </v>
      </c>
      <c r="F7" s="24" t="str">
        <f>IF(B7=0,"",入力!$C$4)</f>
        <v/>
      </c>
      <c r="G7" s="25">
        <f>入力!G13</f>
        <v>0</v>
      </c>
      <c r="H7" s="25">
        <f>入力!I13</f>
        <v>0</v>
      </c>
      <c r="I7" s="25">
        <f>入力!J13</f>
        <v>0</v>
      </c>
      <c r="J7" s="25">
        <f>入力!K13</f>
        <v>0</v>
      </c>
      <c r="K7" s="25">
        <f>入力!L13</f>
        <v>0</v>
      </c>
      <c r="L7" s="25">
        <f>入力!M13</f>
        <v>0</v>
      </c>
      <c r="M7" s="25">
        <f>入力!N13</f>
        <v>0</v>
      </c>
      <c r="N7" s="25" t="str">
        <f>入力!O13&amp;入力!P13</f>
        <v/>
      </c>
      <c r="O7" s="25" t="str">
        <f>入力!Q13&amp;入力!R13</f>
        <v/>
      </c>
    </row>
    <row r="8" spans="1:15">
      <c r="A8" s="24" t="str">
        <f>IF(B8=0,"",入力!$B$4)</f>
        <v/>
      </c>
      <c r="B8" s="24">
        <f>入力!B14</f>
        <v>0</v>
      </c>
      <c r="C8" s="24">
        <f>IF(入力!H14="男",1,IF(入力!H14="女",2,0))</f>
        <v>0</v>
      </c>
      <c r="D8" s="25" t="str">
        <f>入力!C14&amp;" "&amp;入力!D14</f>
        <v xml:space="preserve"> </v>
      </c>
      <c r="E8" s="25" t="str">
        <f>入力!E14&amp;" "&amp;入力!F14</f>
        <v xml:space="preserve"> </v>
      </c>
      <c r="F8" s="24" t="str">
        <f>IF(B8=0,"",入力!$C$4)</f>
        <v/>
      </c>
      <c r="G8" s="25">
        <f>入力!G14</f>
        <v>0</v>
      </c>
      <c r="H8" s="25">
        <f>入力!I14</f>
        <v>0</v>
      </c>
      <c r="I8" s="25">
        <f>入力!J14</f>
        <v>0</v>
      </c>
      <c r="J8" s="25">
        <f>入力!K14</f>
        <v>0</v>
      </c>
      <c r="K8" s="25">
        <f>入力!L14</f>
        <v>0</v>
      </c>
      <c r="L8" s="25">
        <f>入力!M14</f>
        <v>0</v>
      </c>
      <c r="M8" s="25">
        <f>入力!N14</f>
        <v>0</v>
      </c>
      <c r="N8" s="25" t="str">
        <f>入力!O14&amp;入力!P14</f>
        <v/>
      </c>
      <c r="O8" s="25" t="str">
        <f>入力!Q14&amp;入力!R14</f>
        <v/>
      </c>
    </row>
    <row r="9" spans="1:15">
      <c r="A9" s="24" t="str">
        <f>IF(B9=0,"",入力!$B$4)</f>
        <v/>
      </c>
      <c r="B9" s="24">
        <f>入力!B15</f>
        <v>0</v>
      </c>
      <c r="C9" s="24">
        <f>IF(入力!H15="男",1,IF(入力!H15="女",2,0))</f>
        <v>0</v>
      </c>
      <c r="D9" s="25" t="str">
        <f>入力!C15&amp;" "&amp;入力!D15</f>
        <v xml:space="preserve"> </v>
      </c>
      <c r="E9" s="25" t="str">
        <f>入力!E15&amp;" "&amp;入力!F15</f>
        <v xml:space="preserve"> </v>
      </c>
      <c r="F9" s="24" t="str">
        <f>IF(B9=0,"",入力!$C$4)</f>
        <v/>
      </c>
      <c r="G9" s="25">
        <f>入力!G15</f>
        <v>0</v>
      </c>
      <c r="H9" s="25">
        <f>入力!I15</f>
        <v>0</v>
      </c>
      <c r="I9" s="25">
        <f>入力!J15</f>
        <v>0</v>
      </c>
      <c r="J9" s="25">
        <f>入力!K15</f>
        <v>0</v>
      </c>
      <c r="K9" s="25">
        <f>入力!L15</f>
        <v>0</v>
      </c>
      <c r="L9" s="25">
        <f>入力!M15</f>
        <v>0</v>
      </c>
      <c r="M9" s="25">
        <f>入力!N15</f>
        <v>0</v>
      </c>
      <c r="N9" s="25" t="str">
        <f>入力!O15&amp;入力!P15</f>
        <v/>
      </c>
      <c r="O9" s="25" t="str">
        <f>入力!Q15&amp;入力!R15</f>
        <v/>
      </c>
    </row>
    <row r="10" spans="1:15">
      <c r="A10" s="24" t="str">
        <f>IF(B10=0,"",入力!$B$4)</f>
        <v/>
      </c>
      <c r="B10" s="24">
        <f>入力!B16</f>
        <v>0</v>
      </c>
      <c r="C10" s="24">
        <f>IF(入力!H16="男",1,IF(入力!H16="女",2,0))</f>
        <v>0</v>
      </c>
      <c r="D10" s="25" t="str">
        <f>入力!C16&amp;" "&amp;入力!D16</f>
        <v xml:space="preserve"> </v>
      </c>
      <c r="E10" s="25" t="str">
        <f>入力!E16&amp;" "&amp;入力!F16</f>
        <v xml:space="preserve"> </v>
      </c>
      <c r="F10" s="24" t="str">
        <f>IF(B10=0,"",入力!$C$4)</f>
        <v/>
      </c>
      <c r="G10" s="25">
        <f>入力!G16</f>
        <v>0</v>
      </c>
      <c r="H10" s="25">
        <f>入力!I16</f>
        <v>0</v>
      </c>
      <c r="I10" s="25">
        <f>入力!J16</f>
        <v>0</v>
      </c>
      <c r="J10" s="25">
        <f>入力!K16</f>
        <v>0</v>
      </c>
      <c r="K10" s="25">
        <f>入力!L16</f>
        <v>0</v>
      </c>
      <c r="L10" s="25">
        <f>入力!M16</f>
        <v>0</v>
      </c>
      <c r="M10" s="25">
        <f>入力!N16</f>
        <v>0</v>
      </c>
      <c r="N10" s="25" t="str">
        <f>入力!O16&amp;入力!P16</f>
        <v/>
      </c>
      <c r="O10" s="25" t="str">
        <f>入力!Q16&amp;入力!R16</f>
        <v/>
      </c>
    </row>
    <row r="11" spans="1:15">
      <c r="A11" s="24" t="str">
        <f>IF(B11=0,"",入力!$B$4)</f>
        <v/>
      </c>
      <c r="B11" s="24">
        <f>入力!B17</f>
        <v>0</v>
      </c>
      <c r="C11" s="24">
        <f>IF(入力!H17="男",1,IF(入力!H17="女",2,0))</f>
        <v>0</v>
      </c>
      <c r="D11" s="25" t="str">
        <f>入力!C17&amp;" "&amp;入力!D17</f>
        <v xml:space="preserve"> </v>
      </c>
      <c r="E11" s="25" t="str">
        <f>入力!E17&amp;" "&amp;入力!F17</f>
        <v xml:space="preserve"> </v>
      </c>
      <c r="F11" s="24" t="str">
        <f>IF(B11=0,"",入力!$C$4)</f>
        <v/>
      </c>
      <c r="G11" s="25">
        <f>入力!G17</f>
        <v>0</v>
      </c>
      <c r="H11" s="25">
        <f>入力!I17</f>
        <v>0</v>
      </c>
      <c r="I11" s="25">
        <f>入力!J17</f>
        <v>0</v>
      </c>
      <c r="J11" s="25">
        <f>入力!K17</f>
        <v>0</v>
      </c>
      <c r="K11" s="25">
        <f>入力!L17</f>
        <v>0</v>
      </c>
      <c r="L11" s="25">
        <f>入力!M17</f>
        <v>0</v>
      </c>
      <c r="M11" s="25">
        <f>入力!N17</f>
        <v>0</v>
      </c>
      <c r="N11" s="25" t="str">
        <f>入力!O17&amp;入力!P17</f>
        <v/>
      </c>
      <c r="O11" s="25" t="str">
        <f>入力!Q17&amp;入力!R17</f>
        <v/>
      </c>
    </row>
    <row r="12" spans="1:15">
      <c r="A12" s="24" t="str">
        <f>IF(B12=0,"",入力!$B$4)</f>
        <v/>
      </c>
      <c r="B12" s="24">
        <f>入力!B18</f>
        <v>0</v>
      </c>
      <c r="C12" s="24">
        <f>IF(入力!H18="男",1,IF(入力!H18="女",2,0))</f>
        <v>0</v>
      </c>
      <c r="D12" s="25" t="str">
        <f>入力!C18&amp;" "&amp;入力!D18</f>
        <v xml:space="preserve"> </v>
      </c>
      <c r="E12" s="25" t="str">
        <f>入力!E18&amp;" "&amp;入力!F18</f>
        <v xml:space="preserve"> </v>
      </c>
      <c r="F12" s="24" t="str">
        <f>IF(B12=0,"",入力!$C$4)</f>
        <v/>
      </c>
      <c r="G12" s="25">
        <f>入力!G18</f>
        <v>0</v>
      </c>
      <c r="H12" s="25">
        <f>入力!I18</f>
        <v>0</v>
      </c>
      <c r="I12" s="25">
        <f>入力!J18</f>
        <v>0</v>
      </c>
      <c r="J12" s="25">
        <f>入力!K18</f>
        <v>0</v>
      </c>
      <c r="K12" s="25">
        <f>入力!L18</f>
        <v>0</v>
      </c>
      <c r="L12" s="25">
        <f>入力!M18</f>
        <v>0</v>
      </c>
      <c r="M12" s="25">
        <f>入力!N18</f>
        <v>0</v>
      </c>
      <c r="N12" s="25" t="str">
        <f>入力!O18&amp;入力!P18</f>
        <v/>
      </c>
      <c r="O12" s="25" t="str">
        <f>入力!Q18&amp;入力!R18</f>
        <v/>
      </c>
    </row>
    <row r="13" spans="1:15">
      <c r="A13" s="24" t="str">
        <f>IF(B13=0,"",入力!$B$4)</f>
        <v/>
      </c>
      <c r="B13" s="24">
        <f>入力!B19</f>
        <v>0</v>
      </c>
      <c r="C13" s="24">
        <f>IF(入力!H19="男",1,IF(入力!H19="女",2,0))</f>
        <v>0</v>
      </c>
      <c r="D13" s="25" t="str">
        <f>入力!C19&amp;" "&amp;入力!D19</f>
        <v xml:space="preserve"> </v>
      </c>
      <c r="E13" s="25" t="str">
        <f>入力!E19&amp;" "&amp;入力!F19</f>
        <v xml:space="preserve"> </v>
      </c>
      <c r="F13" s="24" t="str">
        <f>IF(B13=0,"",入力!$C$4)</f>
        <v/>
      </c>
      <c r="G13" s="25">
        <f>入力!G19</f>
        <v>0</v>
      </c>
      <c r="H13" s="25">
        <f>入力!I19</f>
        <v>0</v>
      </c>
      <c r="I13" s="25">
        <f>入力!J19</f>
        <v>0</v>
      </c>
      <c r="J13" s="25">
        <f>入力!K19</f>
        <v>0</v>
      </c>
      <c r="K13" s="25">
        <f>入力!L19</f>
        <v>0</v>
      </c>
      <c r="L13" s="25">
        <f>入力!M19</f>
        <v>0</v>
      </c>
      <c r="M13" s="25">
        <f>入力!N19</f>
        <v>0</v>
      </c>
      <c r="N13" s="25" t="str">
        <f>入力!O19&amp;入力!P19</f>
        <v/>
      </c>
      <c r="O13" s="25" t="str">
        <f>入力!Q19&amp;入力!R19</f>
        <v/>
      </c>
    </row>
    <row r="14" spans="1:15">
      <c r="A14" s="24" t="str">
        <f>IF(B14=0,"",入力!$B$4)</f>
        <v/>
      </c>
      <c r="B14" s="24">
        <f>入力!B20</f>
        <v>0</v>
      </c>
      <c r="C14" s="24">
        <f>IF(入力!H20="男",1,IF(入力!H20="女",2,0))</f>
        <v>0</v>
      </c>
      <c r="D14" s="25" t="str">
        <f>入力!C20&amp;" "&amp;入力!D20</f>
        <v xml:space="preserve"> </v>
      </c>
      <c r="E14" s="25" t="str">
        <f>入力!E20&amp;" "&amp;入力!F20</f>
        <v xml:space="preserve"> </v>
      </c>
      <c r="F14" s="24" t="str">
        <f>IF(B14=0,"",入力!$C$4)</f>
        <v/>
      </c>
      <c r="G14" s="25">
        <f>入力!G20</f>
        <v>0</v>
      </c>
      <c r="H14" s="25">
        <f>入力!I20</f>
        <v>0</v>
      </c>
      <c r="I14" s="25">
        <f>入力!J20</f>
        <v>0</v>
      </c>
      <c r="J14" s="25">
        <f>入力!K20</f>
        <v>0</v>
      </c>
      <c r="K14" s="25">
        <f>入力!L20</f>
        <v>0</v>
      </c>
      <c r="L14" s="25">
        <f>入力!M20</f>
        <v>0</v>
      </c>
      <c r="M14" s="25">
        <f>入力!N20</f>
        <v>0</v>
      </c>
      <c r="N14" s="25" t="str">
        <f>入力!O20&amp;入力!P20</f>
        <v/>
      </c>
      <c r="O14" s="25" t="str">
        <f>入力!Q20&amp;入力!R20</f>
        <v/>
      </c>
    </row>
    <row r="15" spans="1:15">
      <c r="A15" s="24" t="str">
        <f>IF(B15=0,"",入力!$B$4)</f>
        <v/>
      </c>
      <c r="B15" s="24">
        <f>入力!B21</f>
        <v>0</v>
      </c>
      <c r="C15" s="24">
        <f>IF(入力!H21="男",1,IF(入力!H21="女",2,0))</f>
        <v>0</v>
      </c>
      <c r="D15" s="25" t="str">
        <f>入力!C21&amp;" "&amp;入力!D21</f>
        <v xml:space="preserve"> </v>
      </c>
      <c r="E15" s="25" t="str">
        <f>入力!E21&amp;" "&amp;入力!F21</f>
        <v xml:space="preserve"> </v>
      </c>
      <c r="F15" s="24" t="str">
        <f>IF(B15=0,"",入力!$C$4)</f>
        <v/>
      </c>
      <c r="G15" s="25">
        <f>入力!G21</f>
        <v>0</v>
      </c>
      <c r="H15" s="25">
        <f>入力!I21</f>
        <v>0</v>
      </c>
      <c r="I15" s="25">
        <f>入力!J21</f>
        <v>0</v>
      </c>
      <c r="J15" s="25">
        <f>入力!K21</f>
        <v>0</v>
      </c>
      <c r="K15" s="25">
        <f>入力!L21</f>
        <v>0</v>
      </c>
      <c r="L15" s="25">
        <f>入力!M21</f>
        <v>0</v>
      </c>
      <c r="M15" s="25">
        <f>入力!N21</f>
        <v>0</v>
      </c>
      <c r="N15" s="25" t="str">
        <f>入力!O21&amp;入力!P21</f>
        <v/>
      </c>
      <c r="O15" s="25" t="str">
        <f>入力!Q21&amp;入力!R21</f>
        <v/>
      </c>
    </row>
    <row r="16" spans="1:15">
      <c r="A16" s="24" t="str">
        <f>IF(B16=0,"",入力!$B$4)</f>
        <v/>
      </c>
      <c r="B16" s="24">
        <f>入力!B22</f>
        <v>0</v>
      </c>
      <c r="C16" s="24">
        <f>IF(入力!H22="男",1,IF(入力!H22="女",2,0))</f>
        <v>0</v>
      </c>
      <c r="D16" s="25" t="str">
        <f>入力!C22&amp;" "&amp;入力!D22</f>
        <v xml:space="preserve"> </v>
      </c>
      <c r="E16" s="25" t="str">
        <f>入力!E22&amp;" "&amp;入力!F22</f>
        <v xml:space="preserve"> </v>
      </c>
      <c r="F16" s="24" t="str">
        <f>IF(B16=0,"",入力!$C$4)</f>
        <v/>
      </c>
      <c r="G16" s="25">
        <f>入力!G22</f>
        <v>0</v>
      </c>
      <c r="H16" s="25">
        <f>入力!I22</f>
        <v>0</v>
      </c>
      <c r="I16" s="25">
        <f>入力!J22</f>
        <v>0</v>
      </c>
      <c r="J16" s="25">
        <f>入力!K22</f>
        <v>0</v>
      </c>
      <c r="K16" s="25">
        <f>入力!L22</f>
        <v>0</v>
      </c>
      <c r="L16" s="25">
        <f>入力!M22</f>
        <v>0</v>
      </c>
      <c r="M16" s="25">
        <f>入力!N22</f>
        <v>0</v>
      </c>
      <c r="N16" s="25" t="str">
        <f>入力!O22&amp;入力!P22</f>
        <v/>
      </c>
      <c r="O16" s="25" t="str">
        <f>入力!Q22&amp;入力!R22</f>
        <v/>
      </c>
    </row>
    <row r="17" spans="1:15">
      <c r="A17" s="24" t="str">
        <f>IF(B17=0,"",入力!$B$4)</f>
        <v/>
      </c>
      <c r="B17" s="24">
        <f>入力!B23</f>
        <v>0</v>
      </c>
      <c r="C17" s="24">
        <f>IF(入力!H23="男",1,IF(入力!H23="女",2,0))</f>
        <v>0</v>
      </c>
      <c r="D17" s="25" t="str">
        <f>入力!C23&amp;" "&amp;入力!D23</f>
        <v xml:space="preserve"> </v>
      </c>
      <c r="E17" s="25" t="str">
        <f>入力!E23&amp;" "&amp;入力!F23</f>
        <v xml:space="preserve"> </v>
      </c>
      <c r="F17" s="24" t="str">
        <f>IF(B17=0,"",入力!$C$4)</f>
        <v/>
      </c>
      <c r="G17" s="25">
        <f>入力!G23</f>
        <v>0</v>
      </c>
      <c r="H17" s="25">
        <f>入力!I23</f>
        <v>0</v>
      </c>
      <c r="I17" s="25">
        <f>入力!J23</f>
        <v>0</v>
      </c>
      <c r="J17" s="25">
        <f>入力!K23</f>
        <v>0</v>
      </c>
      <c r="K17" s="25">
        <f>入力!L23</f>
        <v>0</v>
      </c>
      <c r="L17" s="25">
        <f>入力!M23</f>
        <v>0</v>
      </c>
      <c r="M17" s="25">
        <f>入力!N23</f>
        <v>0</v>
      </c>
      <c r="N17" s="25" t="str">
        <f>入力!O23&amp;入力!P23</f>
        <v/>
      </c>
      <c r="O17" s="25" t="str">
        <f>入力!Q23&amp;入力!R23</f>
        <v/>
      </c>
    </row>
    <row r="18" spans="1:15">
      <c r="A18" s="24" t="str">
        <f>IF(B18=0,"",入力!$B$4)</f>
        <v/>
      </c>
      <c r="B18" s="24">
        <f>入力!B24</f>
        <v>0</v>
      </c>
      <c r="C18" s="24">
        <f>IF(入力!H24="男",1,IF(入力!H24="女",2,0))</f>
        <v>0</v>
      </c>
      <c r="D18" s="25" t="str">
        <f>入力!C24&amp;" "&amp;入力!D24</f>
        <v xml:space="preserve"> </v>
      </c>
      <c r="E18" s="25" t="str">
        <f>入力!E24&amp;" "&amp;入力!F24</f>
        <v xml:space="preserve"> </v>
      </c>
      <c r="F18" s="24" t="str">
        <f>IF(B18=0,"",入力!$C$4)</f>
        <v/>
      </c>
      <c r="G18" s="25">
        <f>入力!G24</f>
        <v>0</v>
      </c>
      <c r="H18" s="25">
        <f>入力!I24</f>
        <v>0</v>
      </c>
      <c r="I18" s="25">
        <f>入力!J24</f>
        <v>0</v>
      </c>
      <c r="J18" s="25">
        <f>入力!K24</f>
        <v>0</v>
      </c>
      <c r="K18" s="25">
        <f>入力!L24</f>
        <v>0</v>
      </c>
      <c r="L18" s="25">
        <f>入力!M24</f>
        <v>0</v>
      </c>
      <c r="M18" s="25">
        <f>入力!N24</f>
        <v>0</v>
      </c>
      <c r="N18" s="25" t="str">
        <f>入力!O24&amp;入力!P24</f>
        <v/>
      </c>
      <c r="O18" s="25" t="str">
        <f>入力!Q24&amp;入力!R24</f>
        <v/>
      </c>
    </row>
    <row r="19" spans="1:15">
      <c r="A19" s="24" t="str">
        <f>IF(B19=0,"",入力!$B$4)</f>
        <v/>
      </c>
      <c r="B19" s="24">
        <f>入力!B25</f>
        <v>0</v>
      </c>
      <c r="C19" s="24">
        <f>IF(入力!H25="男",1,IF(入力!H25="女",2,0))</f>
        <v>0</v>
      </c>
      <c r="D19" s="25" t="str">
        <f>入力!C25&amp;" "&amp;入力!D25</f>
        <v xml:space="preserve"> </v>
      </c>
      <c r="E19" s="25" t="str">
        <f>入力!E25&amp;" "&amp;入力!F25</f>
        <v xml:space="preserve"> </v>
      </c>
      <c r="F19" s="24" t="str">
        <f>IF(B19=0,"",入力!$C$4)</f>
        <v/>
      </c>
      <c r="G19" s="25">
        <f>入力!G25</f>
        <v>0</v>
      </c>
      <c r="H19" s="25">
        <f>入力!I25</f>
        <v>0</v>
      </c>
      <c r="I19" s="25">
        <f>入力!J25</f>
        <v>0</v>
      </c>
      <c r="J19" s="25">
        <f>入力!K25</f>
        <v>0</v>
      </c>
      <c r="K19" s="25">
        <f>入力!L25</f>
        <v>0</v>
      </c>
      <c r="L19" s="25">
        <f>入力!M25</f>
        <v>0</v>
      </c>
      <c r="M19" s="25">
        <f>入力!N25</f>
        <v>0</v>
      </c>
      <c r="N19" s="25" t="str">
        <f>入力!O25&amp;入力!P25</f>
        <v/>
      </c>
      <c r="O19" s="25" t="str">
        <f>入力!Q25&amp;入力!R25</f>
        <v/>
      </c>
    </row>
    <row r="20" spans="1:15">
      <c r="A20" s="24" t="str">
        <f>IF(B20=0,"",入力!$B$4)</f>
        <v/>
      </c>
      <c r="B20" s="24">
        <f>入力!B26</f>
        <v>0</v>
      </c>
      <c r="C20" s="24">
        <f>IF(入力!H26="男",1,IF(入力!H26="女",2,0))</f>
        <v>0</v>
      </c>
      <c r="D20" s="25" t="str">
        <f>入力!C26&amp;" "&amp;入力!D26</f>
        <v xml:space="preserve"> </v>
      </c>
      <c r="E20" s="25" t="str">
        <f>入力!E26&amp;" "&amp;入力!F26</f>
        <v xml:space="preserve"> </v>
      </c>
      <c r="F20" s="24" t="str">
        <f>IF(B20=0,"",入力!$C$4)</f>
        <v/>
      </c>
      <c r="G20" s="25">
        <f>入力!G26</f>
        <v>0</v>
      </c>
      <c r="H20" s="25">
        <f>入力!I26</f>
        <v>0</v>
      </c>
      <c r="I20" s="25">
        <f>入力!J26</f>
        <v>0</v>
      </c>
      <c r="J20" s="25">
        <f>入力!K26</f>
        <v>0</v>
      </c>
      <c r="K20" s="25">
        <f>入力!L26</f>
        <v>0</v>
      </c>
      <c r="L20" s="25">
        <f>入力!M26</f>
        <v>0</v>
      </c>
      <c r="M20" s="25">
        <f>入力!N26</f>
        <v>0</v>
      </c>
      <c r="N20" s="25" t="str">
        <f>入力!O26&amp;入力!P26</f>
        <v/>
      </c>
      <c r="O20" s="25" t="str">
        <f>入力!Q26&amp;入力!R26</f>
        <v/>
      </c>
    </row>
    <row r="21" spans="1:15">
      <c r="A21" s="24" t="str">
        <f>IF(B21=0,"",入力!$B$4)</f>
        <v/>
      </c>
      <c r="B21" s="24">
        <f>入力!B27</f>
        <v>0</v>
      </c>
      <c r="C21" s="24">
        <f>IF(入力!H27="男",1,IF(入力!H27="女",2,0))</f>
        <v>0</v>
      </c>
      <c r="D21" s="25" t="str">
        <f>入力!C27&amp;" "&amp;入力!D27</f>
        <v xml:space="preserve"> </v>
      </c>
      <c r="E21" s="25" t="str">
        <f>入力!E27&amp;" "&amp;入力!F27</f>
        <v xml:space="preserve"> </v>
      </c>
      <c r="F21" s="24" t="str">
        <f>IF(B21=0,"",入力!$C$4)</f>
        <v/>
      </c>
      <c r="G21" s="25">
        <f>入力!G27</f>
        <v>0</v>
      </c>
      <c r="H21" s="25">
        <f>入力!I27</f>
        <v>0</v>
      </c>
      <c r="I21" s="25">
        <f>入力!J27</f>
        <v>0</v>
      </c>
      <c r="J21" s="25">
        <f>入力!K27</f>
        <v>0</v>
      </c>
      <c r="K21" s="25">
        <f>入力!L27</f>
        <v>0</v>
      </c>
      <c r="L21" s="25">
        <f>入力!M27</f>
        <v>0</v>
      </c>
      <c r="M21" s="25">
        <f>入力!N27</f>
        <v>0</v>
      </c>
      <c r="N21" s="25" t="str">
        <f>入力!O27&amp;入力!P27</f>
        <v/>
      </c>
      <c r="O21" s="25" t="str">
        <f>入力!Q27&amp;入力!R27</f>
        <v/>
      </c>
    </row>
    <row r="22" spans="1:15">
      <c r="A22" s="24" t="str">
        <f>IF(B22=0,"",入力!$B$4)</f>
        <v/>
      </c>
      <c r="B22" s="24">
        <f>入力!B28</f>
        <v>0</v>
      </c>
      <c r="C22" s="24">
        <f>IF(入力!H28="男",1,IF(入力!H28="女",2,0))</f>
        <v>0</v>
      </c>
      <c r="D22" s="25" t="str">
        <f>入力!C28&amp;" "&amp;入力!D28</f>
        <v xml:space="preserve"> </v>
      </c>
      <c r="E22" s="25" t="str">
        <f>入力!E28&amp;" "&amp;入力!F28</f>
        <v xml:space="preserve"> </v>
      </c>
      <c r="F22" s="24" t="str">
        <f>IF(B22=0,"",入力!$C$4)</f>
        <v/>
      </c>
      <c r="G22" s="25">
        <f>入力!G28</f>
        <v>0</v>
      </c>
      <c r="H22" s="25">
        <f>入力!I28</f>
        <v>0</v>
      </c>
      <c r="I22" s="25">
        <f>入力!J28</f>
        <v>0</v>
      </c>
      <c r="J22" s="25">
        <f>入力!K28</f>
        <v>0</v>
      </c>
      <c r="K22" s="25">
        <f>入力!L28</f>
        <v>0</v>
      </c>
      <c r="L22" s="25">
        <f>入力!M28</f>
        <v>0</v>
      </c>
      <c r="M22" s="25">
        <f>入力!N28</f>
        <v>0</v>
      </c>
      <c r="N22" s="25" t="str">
        <f>入力!O28&amp;入力!P28</f>
        <v/>
      </c>
      <c r="O22" s="25" t="str">
        <f>入力!Q28&amp;入力!R28</f>
        <v/>
      </c>
    </row>
    <row r="23" spans="1:15">
      <c r="A23" s="24" t="str">
        <f>IF(B23=0,"",入力!$B$4)</f>
        <v/>
      </c>
      <c r="B23" s="24">
        <f>入力!B29</f>
        <v>0</v>
      </c>
      <c r="C23" s="24">
        <f>IF(入力!H29="男",1,IF(入力!H29="女",2,0))</f>
        <v>0</v>
      </c>
      <c r="D23" s="25" t="str">
        <f>入力!C29&amp;" "&amp;入力!D29</f>
        <v xml:space="preserve"> </v>
      </c>
      <c r="E23" s="25" t="str">
        <f>入力!E29&amp;" "&amp;入力!F29</f>
        <v xml:space="preserve"> </v>
      </c>
      <c r="F23" s="24" t="str">
        <f>IF(B23=0,"",入力!$C$4)</f>
        <v/>
      </c>
      <c r="G23" s="25">
        <f>入力!G29</f>
        <v>0</v>
      </c>
      <c r="H23" s="25">
        <f>入力!I29</f>
        <v>0</v>
      </c>
      <c r="I23" s="25">
        <f>入力!J29</f>
        <v>0</v>
      </c>
      <c r="J23" s="25">
        <f>入力!K29</f>
        <v>0</v>
      </c>
      <c r="K23" s="25">
        <f>入力!L29</f>
        <v>0</v>
      </c>
      <c r="L23" s="25">
        <f>入力!M29</f>
        <v>0</v>
      </c>
      <c r="M23" s="25">
        <f>入力!N29</f>
        <v>0</v>
      </c>
      <c r="N23" s="25" t="str">
        <f>入力!O29&amp;入力!P29</f>
        <v/>
      </c>
      <c r="O23" s="25" t="str">
        <f>入力!Q29&amp;入力!R29</f>
        <v/>
      </c>
    </row>
    <row r="24" spans="1:15">
      <c r="A24" s="24" t="str">
        <f>IF(B24=0,"",入力!$B$4)</f>
        <v/>
      </c>
      <c r="B24" s="24">
        <f>入力!B30</f>
        <v>0</v>
      </c>
      <c r="C24" s="24">
        <f>IF(入力!H30="男",1,IF(入力!H30="女",2,0))</f>
        <v>0</v>
      </c>
      <c r="D24" s="25" t="str">
        <f>入力!C30&amp;" "&amp;入力!D30</f>
        <v xml:space="preserve"> </v>
      </c>
      <c r="E24" s="25" t="str">
        <f>入力!E30&amp;" "&amp;入力!F30</f>
        <v xml:space="preserve"> </v>
      </c>
      <c r="F24" s="24" t="str">
        <f>IF(B24=0,"",入力!$C$4)</f>
        <v/>
      </c>
      <c r="G24" s="25">
        <f>入力!G30</f>
        <v>0</v>
      </c>
      <c r="H24" s="25">
        <f>入力!I30</f>
        <v>0</v>
      </c>
      <c r="I24" s="25">
        <f>入力!J30</f>
        <v>0</v>
      </c>
      <c r="J24" s="25">
        <f>入力!K30</f>
        <v>0</v>
      </c>
      <c r="K24" s="25">
        <f>入力!L30</f>
        <v>0</v>
      </c>
      <c r="L24" s="25">
        <f>入力!M30</f>
        <v>0</v>
      </c>
      <c r="M24" s="25">
        <f>入力!N30</f>
        <v>0</v>
      </c>
      <c r="N24" s="25" t="str">
        <f>入力!O30&amp;入力!P30</f>
        <v/>
      </c>
      <c r="O24" s="25" t="str">
        <f>入力!Q30&amp;入力!R30</f>
        <v/>
      </c>
    </row>
    <row r="25" spans="1:15">
      <c r="A25" s="24" t="str">
        <f>IF(B25=0,"",入力!$B$4)</f>
        <v/>
      </c>
      <c r="B25" s="24">
        <f>入力!B31</f>
        <v>0</v>
      </c>
      <c r="C25" s="24">
        <f>IF(入力!H31="男",1,IF(入力!H31="女",2,0))</f>
        <v>0</v>
      </c>
      <c r="D25" s="25" t="str">
        <f>入力!C31&amp;" "&amp;入力!D31</f>
        <v xml:space="preserve"> </v>
      </c>
      <c r="E25" s="25" t="str">
        <f>入力!E31&amp;" "&amp;入力!F31</f>
        <v xml:space="preserve"> </v>
      </c>
      <c r="F25" s="24" t="str">
        <f>IF(B25=0,"",入力!$C$4)</f>
        <v/>
      </c>
      <c r="G25" s="25">
        <f>入力!G31</f>
        <v>0</v>
      </c>
      <c r="H25" s="25">
        <f>入力!I31</f>
        <v>0</v>
      </c>
      <c r="I25" s="25">
        <f>入力!J31</f>
        <v>0</v>
      </c>
      <c r="J25" s="25">
        <f>入力!K31</f>
        <v>0</v>
      </c>
      <c r="K25" s="25">
        <f>入力!L31</f>
        <v>0</v>
      </c>
      <c r="L25" s="25">
        <f>入力!M31</f>
        <v>0</v>
      </c>
      <c r="M25" s="25">
        <f>入力!N31</f>
        <v>0</v>
      </c>
      <c r="N25" s="25" t="str">
        <f>入力!O31&amp;入力!P31</f>
        <v/>
      </c>
      <c r="O25" s="25" t="str">
        <f>入力!Q31&amp;入力!R31</f>
        <v/>
      </c>
    </row>
    <row r="26" spans="1:15">
      <c r="A26" s="24" t="str">
        <f>IF(B26=0,"",入力!$B$4)</f>
        <v/>
      </c>
      <c r="B26" s="24">
        <f>入力!B32</f>
        <v>0</v>
      </c>
      <c r="C26" s="24">
        <f>IF(入力!H32="男",1,IF(入力!H32="女",2,0))</f>
        <v>0</v>
      </c>
      <c r="D26" s="25" t="str">
        <f>入力!C32&amp;" "&amp;入力!D32</f>
        <v xml:space="preserve"> </v>
      </c>
      <c r="E26" s="25" t="str">
        <f>入力!E32&amp;" "&amp;入力!F32</f>
        <v xml:space="preserve"> </v>
      </c>
      <c r="F26" s="24" t="str">
        <f>IF(B26=0,"",入力!$C$4)</f>
        <v/>
      </c>
      <c r="G26" s="25">
        <f>入力!G32</f>
        <v>0</v>
      </c>
      <c r="H26" s="25">
        <f>入力!I32</f>
        <v>0</v>
      </c>
      <c r="I26" s="25">
        <f>入力!J32</f>
        <v>0</v>
      </c>
      <c r="J26" s="25">
        <f>入力!K32</f>
        <v>0</v>
      </c>
      <c r="K26" s="25">
        <f>入力!L32</f>
        <v>0</v>
      </c>
      <c r="L26" s="25">
        <f>入力!M32</f>
        <v>0</v>
      </c>
      <c r="M26" s="25">
        <f>入力!N32</f>
        <v>0</v>
      </c>
      <c r="N26" s="25" t="str">
        <f>入力!O32&amp;入力!P32</f>
        <v/>
      </c>
      <c r="O26" s="25" t="str">
        <f>入力!Q32&amp;入力!R32</f>
        <v/>
      </c>
    </row>
    <row r="27" spans="1:15">
      <c r="A27" s="24" t="str">
        <f>IF(B27=0,"",入力!$B$4)</f>
        <v/>
      </c>
      <c r="B27" s="24">
        <f>入力!B33</f>
        <v>0</v>
      </c>
      <c r="C27" s="24">
        <f>IF(入力!H33="男",1,IF(入力!H33="女",2,0))</f>
        <v>0</v>
      </c>
      <c r="D27" s="25" t="str">
        <f>入力!C33&amp;" "&amp;入力!D33</f>
        <v xml:space="preserve"> </v>
      </c>
      <c r="E27" s="25" t="str">
        <f>入力!E33&amp;" "&amp;入力!F33</f>
        <v xml:space="preserve"> </v>
      </c>
      <c r="F27" s="24" t="str">
        <f>IF(B27=0,"",入力!$C$4)</f>
        <v/>
      </c>
      <c r="G27" s="25">
        <f>入力!G33</f>
        <v>0</v>
      </c>
      <c r="H27" s="25">
        <f>入力!I33</f>
        <v>0</v>
      </c>
      <c r="I27" s="25">
        <f>入力!J33</f>
        <v>0</v>
      </c>
      <c r="J27" s="25">
        <f>入力!K33</f>
        <v>0</v>
      </c>
      <c r="K27" s="25">
        <f>入力!L33</f>
        <v>0</v>
      </c>
      <c r="L27" s="25">
        <f>入力!M33</f>
        <v>0</v>
      </c>
      <c r="M27" s="25">
        <f>入力!N33</f>
        <v>0</v>
      </c>
      <c r="N27" s="25" t="str">
        <f>入力!O33&amp;入力!P33</f>
        <v/>
      </c>
      <c r="O27" s="25" t="str">
        <f>入力!Q33&amp;入力!R33</f>
        <v/>
      </c>
    </row>
    <row r="28" spans="1:15">
      <c r="A28" s="24" t="str">
        <f>IF(B28=0,"",入力!$B$4)</f>
        <v/>
      </c>
      <c r="B28" s="24">
        <f>入力!B34</f>
        <v>0</v>
      </c>
      <c r="C28" s="24">
        <f>IF(入力!H34="男",1,IF(入力!H34="女",2,0))</f>
        <v>0</v>
      </c>
      <c r="D28" s="25" t="str">
        <f>入力!C34&amp;" "&amp;入力!D34</f>
        <v xml:space="preserve"> </v>
      </c>
      <c r="E28" s="25" t="str">
        <f>入力!E34&amp;" "&amp;入力!F34</f>
        <v xml:space="preserve"> </v>
      </c>
      <c r="F28" s="24" t="str">
        <f>IF(B28=0,"",入力!$C$4)</f>
        <v/>
      </c>
      <c r="G28" s="25">
        <f>入力!G34</f>
        <v>0</v>
      </c>
      <c r="H28" s="25">
        <f>入力!I34</f>
        <v>0</v>
      </c>
      <c r="I28" s="25">
        <f>入力!J34</f>
        <v>0</v>
      </c>
      <c r="J28" s="25">
        <f>入力!K34</f>
        <v>0</v>
      </c>
      <c r="K28" s="25">
        <f>入力!L34</f>
        <v>0</v>
      </c>
      <c r="L28" s="25">
        <f>入力!M34</f>
        <v>0</v>
      </c>
      <c r="M28" s="25">
        <f>入力!N34</f>
        <v>0</v>
      </c>
      <c r="N28" s="25" t="str">
        <f>入力!O34&amp;入力!P34</f>
        <v/>
      </c>
      <c r="O28" s="25" t="str">
        <f>入力!Q34&amp;入力!R34</f>
        <v/>
      </c>
    </row>
    <row r="29" spans="1:15">
      <c r="A29" s="24" t="str">
        <f>IF(B29=0,"",入力!$B$4)</f>
        <v/>
      </c>
      <c r="B29" s="24">
        <f>入力!B35</f>
        <v>0</v>
      </c>
      <c r="C29" s="24">
        <f>IF(入力!H35="男",1,IF(入力!H35="女",2,0))</f>
        <v>0</v>
      </c>
      <c r="D29" s="25" t="str">
        <f>入力!C35&amp;" "&amp;入力!D35</f>
        <v xml:space="preserve"> </v>
      </c>
      <c r="E29" s="25" t="str">
        <f>入力!E35&amp;" "&amp;入力!F35</f>
        <v xml:space="preserve"> </v>
      </c>
      <c r="F29" s="24" t="str">
        <f>IF(B29=0,"",入力!$C$4)</f>
        <v/>
      </c>
      <c r="G29" s="25">
        <f>入力!G35</f>
        <v>0</v>
      </c>
      <c r="H29" s="25">
        <f>入力!I35</f>
        <v>0</v>
      </c>
      <c r="I29" s="25">
        <f>入力!J35</f>
        <v>0</v>
      </c>
      <c r="J29" s="25">
        <f>入力!K35</f>
        <v>0</v>
      </c>
      <c r="K29" s="25">
        <f>入力!L35</f>
        <v>0</v>
      </c>
      <c r="L29" s="25">
        <f>入力!M35</f>
        <v>0</v>
      </c>
      <c r="M29" s="25">
        <f>入力!N35</f>
        <v>0</v>
      </c>
      <c r="N29" s="25" t="str">
        <f>入力!O35&amp;入力!P35</f>
        <v/>
      </c>
      <c r="O29" s="25" t="str">
        <f>入力!Q35&amp;入力!R35</f>
        <v/>
      </c>
    </row>
    <row r="30" spans="1:15">
      <c r="A30" s="24" t="str">
        <f>IF(B30=0,"",入力!$B$4)</f>
        <v/>
      </c>
      <c r="B30" s="24">
        <f>入力!B36</f>
        <v>0</v>
      </c>
      <c r="C30" s="24">
        <f>IF(入力!H36="男",1,IF(入力!H36="女",2,0))</f>
        <v>0</v>
      </c>
      <c r="D30" s="25" t="str">
        <f>入力!C36&amp;" "&amp;入力!D36</f>
        <v xml:space="preserve"> </v>
      </c>
      <c r="E30" s="25" t="str">
        <f>入力!E36&amp;" "&amp;入力!F36</f>
        <v xml:space="preserve"> </v>
      </c>
      <c r="F30" s="24" t="str">
        <f>IF(B30=0,"",入力!$C$4)</f>
        <v/>
      </c>
      <c r="G30" s="25">
        <f>入力!G36</f>
        <v>0</v>
      </c>
      <c r="H30" s="25">
        <f>入力!I36</f>
        <v>0</v>
      </c>
      <c r="I30" s="25">
        <f>入力!J36</f>
        <v>0</v>
      </c>
      <c r="J30" s="25">
        <f>入力!K36</f>
        <v>0</v>
      </c>
      <c r="K30" s="25">
        <f>入力!L36</f>
        <v>0</v>
      </c>
      <c r="L30" s="25">
        <f>入力!M36</f>
        <v>0</v>
      </c>
      <c r="M30" s="25">
        <f>入力!N36</f>
        <v>0</v>
      </c>
      <c r="N30" s="25" t="str">
        <f>入力!O36&amp;入力!P36</f>
        <v/>
      </c>
      <c r="O30" s="25" t="str">
        <f>入力!Q36&amp;入力!R36</f>
        <v/>
      </c>
    </row>
    <row r="31" spans="1:15">
      <c r="A31" s="24" t="str">
        <f>IF(B31=0,"",入力!$B$4)</f>
        <v/>
      </c>
      <c r="B31" s="24">
        <f>入力!B37</f>
        <v>0</v>
      </c>
      <c r="C31" s="24">
        <f>IF(入力!H37="男",1,IF(入力!H37="女",2,0))</f>
        <v>0</v>
      </c>
      <c r="D31" s="25" t="str">
        <f>入力!C37&amp;" "&amp;入力!D37</f>
        <v xml:space="preserve"> </v>
      </c>
      <c r="E31" s="25" t="str">
        <f>入力!E37&amp;" "&amp;入力!F37</f>
        <v xml:space="preserve"> </v>
      </c>
      <c r="F31" s="24" t="str">
        <f>IF(B31=0,"",入力!$C$4)</f>
        <v/>
      </c>
      <c r="G31" s="25">
        <f>入力!G37</f>
        <v>0</v>
      </c>
      <c r="H31" s="25">
        <f>入力!I37</f>
        <v>0</v>
      </c>
      <c r="I31" s="25">
        <f>入力!J37</f>
        <v>0</v>
      </c>
      <c r="J31" s="25">
        <f>入力!K37</f>
        <v>0</v>
      </c>
      <c r="K31" s="25">
        <f>入力!L37</f>
        <v>0</v>
      </c>
      <c r="L31" s="25">
        <f>入力!M37</f>
        <v>0</v>
      </c>
      <c r="M31" s="25">
        <f>入力!N37</f>
        <v>0</v>
      </c>
      <c r="N31" s="25" t="str">
        <f>入力!O37&amp;入力!P37</f>
        <v/>
      </c>
      <c r="O31" s="25" t="str">
        <f>入力!Q37&amp;入力!R37</f>
        <v/>
      </c>
    </row>
    <row r="32" spans="1:15">
      <c r="A32" s="24" t="str">
        <f>IF(B32=0,"",入力!$B$4)</f>
        <v/>
      </c>
      <c r="B32" s="24">
        <f>入力!B38</f>
        <v>0</v>
      </c>
      <c r="C32" s="24">
        <f>IF(入力!H38="男",1,IF(入力!H38="女",2,0))</f>
        <v>0</v>
      </c>
      <c r="D32" s="25" t="str">
        <f>入力!C38&amp;" "&amp;入力!D38</f>
        <v xml:space="preserve"> </v>
      </c>
      <c r="E32" s="25" t="str">
        <f>入力!E38&amp;" "&amp;入力!F38</f>
        <v xml:space="preserve"> </v>
      </c>
      <c r="F32" s="24" t="str">
        <f>IF(B32=0,"",入力!$C$4)</f>
        <v/>
      </c>
      <c r="G32" s="25">
        <f>入力!G38</f>
        <v>0</v>
      </c>
      <c r="H32" s="25">
        <f>入力!I38</f>
        <v>0</v>
      </c>
      <c r="I32" s="25">
        <f>入力!J38</f>
        <v>0</v>
      </c>
      <c r="J32" s="25">
        <f>入力!K38</f>
        <v>0</v>
      </c>
      <c r="K32" s="25">
        <f>入力!L38</f>
        <v>0</v>
      </c>
      <c r="L32" s="25">
        <f>入力!M38</f>
        <v>0</v>
      </c>
      <c r="M32" s="25">
        <f>入力!N38</f>
        <v>0</v>
      </c>
      <c r="N32" s="25" t="str">
        <f>入力!O38&amp;入力!P38</f>
        <v/>
      </c>
      <c r="O32" s="25" t="str">
        <f>入力!Q38&amp;入力!R38</f>
        <v/>
      </c>
    </row>
    <row r="33" spans="1:15">
      <c r="A33" s="24" t="str">
        <f>IF(B33=0,"",入力!$B$4)</f>
        <v/>
      </c>
      <c r="B33" s="24">
        <f>入力!B39</f>
        <v>0</v>
      </c>
      <c r="C33" s="24">
        <f>IF(入力!H39="男",1,IF(入力!H39="女",2,0))</f>
        <v>0</v>
      </c>
      <c r="D33" s="25" t="str">
        <f>入力!C39&amp;" "&amp;入力!D39</f>
        <v xml:space="preserve"> </v>
      </c>
      <c r="E33" s="25" t="str">
        <f>入力!E39&amp;" "&amp;入力!F39</f>
        <v xml:space="preserve"> </v>
      </c>
      <c r="F33" s="24" t="str">
        <f>IF(B33=0,"",入力!$C$4)</f>
        <v/>
      </c>
      <c r="G33" s="25">
        <f>入力!G39</f>
        <v>0</v>
      </c>
      <c r="H33" s="25">
        <f>入力!I39</f>
        <v>0</v>
      </c>
      <c r="I33" s="25">
        <f>入力!J39</f>
        <v>0</v>
      </c>
      <c r="J33" s="25">
        <f>入力!K39</f>
        <v>0</v>
      </c>
      <c r="K33" s="25">
        <f>入力!L39</f>
        <v>0</v>
      </c>
      <c r="L33" s="25">
        <f>入力!M39</f>
        <v>0</v>
      </c>
      <c r="M33" s="25">
        <f>入力!N39</f>
        <v>0</v>
      </c>
      <c r="N33" s="25" t="str">
        <f>入力!O39&amp;入力!P39</f>
        <v/>
      </c>
      <c r="O33" s="25" t="str">
        <f>入力!Q39&amp;入力!R39</f>
        <v/>
      </c>
    </row>
    <row r="34" spans="1:15">
      <c r="A34" s="24" t="str">
        <f>IF(B34=0,"",入力!$B$4)</f>
        <v/>
      </c>
      <c r="B34" s="24">
        <f>入力!B40</f>
        <v>0</v>
      </c>
      <c r="C34" s="24">
        <f>IF(入力!H40="男",1,IF(入力!H40="女",2,0))</f>
        <v>0</v>
      </c>
      <c r="D34" s="25" t="str">
        <f>入力!C40&amp;" "&amp;入力!D40</f>
        <v xml:space="preserve"> </v>
      </c>
      <c r="E34" s="25" t="str">
        <f>入力!E40&amp;" "&amp;入力!F40</f>
        <v xml:space="preserve"> </v>
      </c>
      <c r="F34" s="24" t="str">
        <f>IF(B34=0,"",入力!$C$4)</f>
        <v/>
      </c>
      <c r="G34" s="25">
        <f>入力!G40</f>
        <v>0</v>
      </c>
      <c r="H34" s="25">
        <f>入力!I40</f>
        <v>0</v>
      </c>
      <c r="I34" s="25">
        <f>入力!J40</f>
        <v>0</v>
      </c>
      <c r="J34" s="25">
        <f>入力!K40</f>
        <v>0</v>
      </c>
      <c r="K34" s="25">
        <f>入力!L40</f>
        <v>0</v>
      </c>
      <c r="L34" s="25">
        <f>入力!M40</f>
        <v>0</v>
      </c>
      <c r="M34" s="25">
        <f>入力!N40</f>
        <v>0</v>
      </c>
      <c r="N34" s="25" t="str">
        <f>入力!O40&amp;入力!P40</f>
        <v/>
      </c>
      <c r="O34" s="25" t="str">
        <f>入力!Q40&amp;入力!R40</f>
        <v/>
      </c>
    </row>
    <row r="35" spans="1:15">
      <c r="A35" s="24" t="str">
        <f>IF(B35=0,"",入力!$B$4)</f>
        <v/>
      </c>
      <c r="B35" s="24">
        <f>入力!B41</f>
        <v>0</v>
      </c>
      <c r="C35" s="24">
        <f>IF(入力!H41="男",1,IF(入力!H41="女",2,0))</f>
        <v>0</v>
      </c>
      <c r="D35" s="25" t="str">
        <f>入力!C41&amp;" "&amp;入力!D41</f>
        <v xml:space="preserve"> </v>
      </c>
      <c r="E35" s="25" t="str">
        <f>入力!E41&amp;" "&amp;入力!F41</f>
        <v xml:space="preserve"> </v>
      </c>
      <c r="F35" s="24" t="str">
        <f>IF(B35=0,"",入力!$C$4)</f>
        <v/>
      </c>
      <c r="G35" s="25">
        <f>入力!G41</f>
        <v>0</v>
      </c>
      <c r="H35" s="25">
        <f>入力!I41</f>
        <v>0</v>
      </c>
      <c r="I35" s="25">
        <f>入力!J41</f>
        <v>0</v>
      </c>
      <c r="J35" s="25">
        <f>入力!K41</f>
        <v>0</v>
      </c>
      <c r="K35" s="25">
        <f>入力!L41</f>
        <v>0</v>
      </c>
      <c r="L35" s="25">
        <f>入力!M41</f>
        <v>0</v>
      </c>
      <c r="M35" s="25">
        <f>入力!N41</f>
        <v>0</v>
      </c>
      <c r="N35" s="25" t="str">
        <f>入力!O41&amp;入力!P41</f>
        <v/>
      </c>
      <c r="O35" s="25" t="str">
        <f>入力!Q41&amp;入力!R41</f>
        <v/>
      </c>
    </row>
    <row r="36" spans="1:15">
      <c r="A36" s="24" t="str">
        <f>IF(B36=0,"",入力!$B$4)</f>
        <v/>
      </c>
      <c r="B36" s="24">
        <f>入力!B42</f>
        <v>0</v>
      </c>
      <c r="C36" s="24">
        <f>IF(入力!H42="男",1,IF(入力!H42="女",2,0))</f>
        <v>0</v>
      </c>
      <c r="D36" s="25" t="str">
        <f>入力!C42&amp;" "&amp;入力!D42</f>
        <v xml:space="preserve"> </v>
      </c>
      <c r="E36" s="25" t="str">
        <f>入力!E42&amp;" "&amp;入力!F42</f>
        <v xml:space="preserve"> </v>
      </c>
      <c r="F36" s="24" t="str">
        <f>IF(B36=0,"",入力!$C$4)</f>
        <v/>
      </c>
      <c r="G36" s="25">
        <f>入力!G42</f>
        <v>0</v>
      </c>
      <c r="H36" s="25">
        <f>入力!I42</f>
        <v>0</v>
      </c>
      <c r="I36" s="25">
        <f>入力!J42</f>
        <v>0</v>
      </c>
      <c r="J36" s="25">
        <f>入力!K42</f>
        <v>0</v>
      </c>
      <c r="K36" s="25">
        <f>入力!L42</f>
        <v>0</v>
      </c>
      <c r="L36" s="25">
        <f>入力!M42</f>
        <v>0</v>
      </c>
      <c r="M36" s="25">
        <f>入力!N42</f>
        <v>0</v>
      </c>
      <c r="N36" s="25" t="str">
        <f>入力!O42&amp;入力!P42</f>
        <v/>
      </c>
      <c r="O36" s="25" t="str">
        <f>入力!Q42&amp;入力!R42</f>
        <v/>
      </c>
    </row>
    <row r="37" spans="1:15">
      <c r="A37" s="24" t="str">
        <f>IF(B37=0,"",入力!$B$4)</f>
        <v/>
      </c>
      <c r="B37" s="24">
        <f>入力!B43</f>
        <v>0</v>
      </c>
      <c r="C37" s="24">
        <f>IF(入力!H43="男",1,IF(入力!H43="女",2,0))</f>
        <v>0</v>
      </c>
      <c r="D37" s="25" t="str">
        <f>入力!C43&amp;" "&amp;入力!D43</f>
        <v xml:space="preserve"> </v>
      </c>
      <c r="E37" s="25" t="str">
        <f>入力!E43&amp;" "&amp;入力!F43</f>
        <v xml:space="preserve"> </v>
      </c>
      <c r="F37" s="24" t="str">
        <f>IF(B37=0,"",入力!$C$4)</f>
        <v/>
      </c>
      <c r="G37" s="25">
        <f>入力!G43</f>
        <v>0</v>
      </c>
      <c r="H37" s="25">
        <f>入力!I43</f>
        <v>0</v>
      </c>
      <c r="I37" s="25">
        <f>入力!J43</f>
        <v>0</v>
      </c>
      <c r="J37" s="25">
        <f>入力!K43</f>
        <v>0</v>
      </c>
      <c r="K37" s="25">
        <f>入力!L43</f>
        <v>0</v>
      </c>
      <c r="L37" s="25">
        <f>入力!M43</f>
        <v>0</v>
      </c>
      <c r="M37" s="25">
        <f>入力!N43</f>
        <v>0</v>
      </c>
      <c r="N37" s="25" t="str">
        <f>入力!O43&amp;入力!P43</f>
        <v/>
      </c>
      <c r="O37" s="25" t="str">
        <f>入力!Q43&amp;入力!R43</f>
        <v/>
      </c>
    </row>
    <row r="38" spans="1:15">
      <c r="A38" s="24" t="str">
        <f>IF(B38=0,"",入力!$B$4)</f>
        <v/>
      </c>
      <c r="B38" s="24">
        <f>入力!B44</f>
        <v>0</v>
      </c>
      <c r="C38" s="24">
        <f>IF(入力!H44="男",1,IF(入力!H44="女",2,0))</f>
        <v>0</v>
      </c>
      <c r="D38" s="25" t="str">
        <f>入力!C44&amp;" "&amp;入力!D44</f>
        <v xml:space="preserve"> </v>
      </c>
      <c r="E38" s="25" t="str">
        <f>入力!E44&amp;" "&amp;入力!F44</f>
        <v xml:space="preserve"> </v>
      </c>
      <c r="F38" s="24" t="str">
        <f>IF(B38=0,"",入力!$C$4)</f>
        <v/>
      </c>
      <c r="G38" s="25">
        <f>入力!G44</f>
        <v>0</v>
      </c>
      <c r="H38" s="25">
        <f>入力!I44</f>
        <v>0</v>
      </c>
      <c r="I38" s="25">
        <f>入力!J44</f>
        <v>0</v>
      </c>
      <c r="J38" s="25">
        <f>入力!K44</f>
        <v>0</v>
      </c>
      <c r="K38" s="25">
        <f>入力!L44</f>
        <v>0</v>
      </c>
      <c r="L38" s="25">
        <f>入力!M44</f>
        <v>0</v>
      </c>
      <c r="M38" s="25">
        <f>入力!N44</f>
        <v>0</v>
      </c>
      <c r="N38" s="25" t="str">
        <f>入力!O44&amp;入力!P44</f>
        <v/>
      </c>
      <c r="O38" s="25" t="str">
        <f>入力!Q44&amp;入力!R44</f>
        <v/>
      </c>
    </row>
    <row r="39" spans="1:15">
      <c r="A39" s="24" t="str">
        <f>IF(B39=0,"",入力!$B$4)</f>
        <v/>
      </c>
      <c r="B39" s="24">
        <f>入力!B45</f>
        <v>0</v>
      </c>
      <c r="C39" s="24">
        <f>IF(入力!H45="男",1,IF(入力!H45="女",2,0))</f>
        <v>0</v>
      </c>
      <c r="D39" s="25" t="str">
        <f>入力!C45&amp;" "&amp;入力!D45</f>
        <v xml:space="preserve"> </v>
      </c>
      <c r="E39" s="25" t="str">
        <f>入力!E45&amp;" "&amp;入力!F45</f>
        <v xml:space="preserve"> </v>
      </c>
      <c r="F39" s="24" t="str">
        <f>IF(B39=0,"",入力!$C$4)</f>
        <v/>
      </c>
      <c r="G39" s="25">
        <f>入力!G45</f>
        <v>0</v>
      </c>
      <c r="H39" s="25">
        <f>入力!I45</f>
        <v>0</v>
      </c>
      <c r="I39" s="25">
        <f>入力!J45</f>
        <v>0</v>
      </c>
      <c r="J39" s="25">
        <f>入力!K45</f>
        <v>0</v>
      </c>
      <c r="K39" s="25">
        <f>入力!L45</f>
        <v>0</v>
      </c>
      <c r="L39" s="25">
        <f>入力!M45</f>
        <v>0</v>
      </c>
      <c r="M39" s="25">
        <f>入力!N45</f>
        <v>0</v>
      </c>
      <c r="N39" s="25" t="str">
        <f>入力!O45&amp;入力!P45</f>
        <v/>
      </c>
      <c r="O39" s="25" t="str">
        <f>入力!Q45&amp;入力!R45</f>
        <v/>
      </c>
    </row>
    <row r="40" spans="1:15">
      <c r="A40" s="24" t="str">
        <f>IF(B40=0,"",入力!$B$4)</f>
        <v/>
      </c>
      <c r="B40" s="24">
        <f>入力!B46</f>
        <v>0</v>
      </c>
      <c r="C40" s="24">
        <f>IF(入力!H46="男",1,IF(入力!H46="女",2,0))</f>
        <v>0</v>
      </c>
      <c r="D40" s="25" t="str">
        <f>入力!C46&amp;" "&amp;入力!D46</f>
        <v xml:space="preserve"> </v>
      </c>
      <c r="E40" s="25" t="str">
        <f>入力!E46&amp;" "&amp;入力!F46</f>
        <v xml:space="preserve"> </v>
      </c>
      <c r="F40" s="24" t="str">
        <f>IF(B40=0,"",入力!$C$4)</f>
        <v/>
      </c>
      <c r="G40" s="25">
        <f>入力!G46</f>
        <v>0</v>
      </c>
      <c r="H40" s="25">
        <f>入力!I46</f>
        <v>0</v>
      </c>
      <c r="I40" s="25">
        <f>入力!J46</f>
        <v>0</v>
      </c>
      <c r="J40" s="25">
        <f>入力!K46</f>
        <v>0</v>
      </c>
      <c r="K40" s="25">
        <f>入力!L46</f>
        <v>0</v>
      </c>
      <c r="L40" s="25">
        <f>入力!M46</f>
        <v>0</v>
      </c>
      <c r="M40" s="25">
        <f>入力!N46</f>
        <v>0</v>
      </c>
      <c r="N40" s="25" t="str">
        <f>入力!O46&amp;入力!P46</f>
        <v/>
      </c>
      <c r="O40" s="25" t="str">
        <f>入力!Q46&amp;入力!R46</f>
        <v/>
      </c>
    </row>
    <row r="41" spans="1:15">
      <c r="A41" s="24" t="str">
        <f>IF(B41=0,"",入力!$B$4)</f>
        <v/>
      </c>
      <c r="B41" s="24">
        <f>入力!B47</f>
        <v>0</v>
      </c>
      <c r="C41" s="24">
        <f>IF(入力!H47="男",1,IF(入力!H47="女",2,0))</f>
        <v>0</v>
      </c>
      <c r="D41" s="25" t="str">
        <f>入力!C47&amp;" "&amp;入力!D47</f>
        <v xml:space="preserve"> </v>
      </c>
      <c r="E41" s="25" t="str">
        <f>入力!E47&amp;" "&amp;入力!F47</f>
        <v xml:space="preserve"> </v>
      </c>
      <c r="F41" s="24" t="str">
        <f>IF(B41=0,"",入力!$C$4)</f>
        <v/>
      </c>
      <c r="G41" s="25">
        <f>入力!G47</f>
        <v>0</v>
      </c>
      <c r="H41" s="25">
        <f>入力!I47</f>
        <v>0</v>
      </c>
      <c r="I41" s="25">
        <f>入力!J47</f>
        <v>0</v>
      </c>
      <c r="J41" s="25">
        <f>入力!K47</f>
        <v>0</v>
      </c>
      <c r="K41" s="25">
        <f>入力!L47</f>
        <v>0</v>
      </c>
      <c r="L41" s="25">
        <f>入力!M47</f>
        <v>0</v>
      </c>
      <c r="M41" s="25">
        <f>入力!N47</f>
        <v>0</v>
      </c>
      <c r="N41" s="25" t="str">
        <f>入力!O47&amp;入力!P47</f>
        <v/>
      </c>
      <c r="O41" s="25" t="str">
        <f>入力!Q47&amp;入力!R47</f>
        <v/>
      </c>
    </row>
    <row r="42" spans="1:15">
      <c r="A42" s="24" t="str">
        <f>IF(B42=0,"",入力!$B$4)</f>
        <v/>
      </c>
      <c r="B42" s="24">
        <f>入力!B48</f>
        <v>0</v>
      </c>
      <c r="C42" s="24">
        <f>IF(入力!H48="男",1,IF(入力!H48="女",2,0))</f>
        <v>0</v>
      </c>
      <c r="D42" s="25" t="str">
        <f>入力!C48&amp;" "&amp;入力!D48</f>
        <v xml:space="preserve"> </v>
      </c>
      <c r="E42" s="25" t="str">
        <f>入力!E48&amp;" "&amp;入力!F48</f>
        <v xml:space="preserve"> </v>
      </c>
      <c r="F42" s="24" t="str">
        <f>IF(B42=0,"",入力!$C$4)</f>
        <v/>
      </c>
      <c r="G42" s="25">
        <f>入力!G48</f>
        <v>0</v>
      </c>
      <c r="H42" s="25">
        <f>入力!I48</f>
        <v>0</v>
      </c>
      <c r="I42" s="25">
        <f>入力!J48</f>
        <v>0</v>
      </c>
      <c r="J42" s="25">
        <f>入力!K48</f>
        <v>0</v>
      </c>
      <c r="K42" s="25">
        <f>入力!L48</f>
        <v>0</v>
      </c>
      <c r="L42" s="25">
        <f>入力!M48</f>
        <v>0</v>
      </c>
      <c r="M42" s="25">
        <f>入力!N48</f>
        <v>0</v>
      </c>
      <c r="N42" s="25" t="str">
        <f>入力!O48&amp;入力!P48</f>
        <v/>
      </c>
      <c r="O42" s="25" t="str">
        <f>入力!Q48&amp;入力!R48</f>
        <v/>
      </c>
    </row>
    <row r="43" spans="1:15">
      <c r="A43" s="24" t="str">
        <f>IF(B43=0,"",入力!$B$4)</f>
        <v/>
      </c>
      <c r="B43" s="24">
        <f>入力!B49</f>
        <v>0</v>
      </c>
      <c r="C43" s="24">
        <f>IF(入力!H49="男",1,IF(入力!H49="女",2,0))</f>
        <v>0</v>
      </c>
      <c r="D43" s="25" t="str">
        <f>入力!C49&amp;" "&amp;入力!D49</f>
        <v xml:space="preserve"> </v>
      </c>
      <c r="E43" s="25" t="str">
        <f>入力!E49&amp;" "&amp;入力!F49</f>
        <v xml:space="preserve"> </v>
      </c>
      <c r="F43" s="24" t="str">
        <f>IF(B43=0,"",入力!$C$4)</f>
        <v/>
      </c>
      <c r="G43" s="25">
        <f>入力!G49</f>
        <v>0</v>
      </c>
      <c r="H43" s="25">
        <f>入力!I49</f>
        <v>0</v>
      </c>
      <c r="I43" s="25">
        <f>入力!J49</f>
        <v>0</v>
      </c>
      <c r="J43" s="25">
        <f>入力!K49</f>
        <v>0</v>
      </c>
      <c r="K43" s="25">
        <f>入力!L49</f>
        <v>0</v>
      </c>
      <c r="L43" s="25">
        <f>入力!M49</f>
        <v>0</v>
      </c>
      <c r="M43" s="25">
        <f>入力!N49</f>
        <v>0</v>
      </c>
      <c r="N43" s="25" t="str">
        <f>入力!O49&amp;入力!P49</f>
        <v/>
      </c>
      <c r="O43" s="25" t="str">
        <f>入力!Q49&amp;入力!R49</f>
        <v/>
      </c>
    </row>
    <row r="44" spans="1:15">
      <c r="A44" s="24" t="str">
        <f>IF(B44=0,"",入力!$B$4)</f>
        <v/>
      </c>
      <c r="B44" s="24">
        <f>入力!B50</f>
        <v>0</v>
      </c>
      <c r="C44" s="24">
        <f>IF(入力!H50="男",1,IF(入力!H50="女",2,0))</f>
        <v>0</v>
      </c>
      <c r="D44" s="25" t="str">
        <f>入力!C50&amp;" "&amp;入力!D50</f>
        <v xml:space="preserve"> </v>
      </c>
      <c r="E44" s="25" t="str">
        <f>入力!E50&amp;" "&amp;入力!F50</f>
        <v xml:space="preserve"> </v>
      </c>
      <c r="F44" s="24" t="str">
        <f>IF(B44=0,"",入力!$C$4)</f>
        <v/>
      </c>
      <c r="G44" s="25">
        <f>入力!G50</f>
        <v>0</v>
      </c>
      <c r="H44" s="25">
        <f>入力!I50</f>
        <v>0</v>
      </c>
      <c r="I44" s="25">
        <f>入力!J50</f>
        <v>0</v>
      </c>
      <c r="J44" s="25">
        <f>入力!K50</f>
        <v>0</v>
      </c>
      <c r="K44" s="25">
        <f>入力!L50</f>
        <v>0</v>
      </c>
      <c r="L44" s="25">
        <f>入力!M50</f>
        <v>0</v>
      </c>
      <c r="M44" s="25">
        <f>入力!N50</f>
        <v>0</v>
      </c>
      <c r="N44" s="25" t="str">
        <f>入力!O50&amp;入力!P50</f>
        <v/>
      </c>
      <c r="O44" s="25" t="str">
        <f>入力!Q50&amp;入力!R50</f>
        <v/>
      </c>
    </row>
    <row r="45" spans="1:15">
      <c r="A45" s="24" t="str">
        <f>IF(B45=0,"",入力!$B$4)</f>
        <v/>
      </c>
      <c r="B45" s="24">
        <f>入力!B51</f>
        <v>0</v>
      </c>
      <c r="C45" s="24">
        <f>IF(入力!H51="男",1,IF(入力!H51="女",2,0))</f>
        <v>0</v>
      </c>
      <c r="D45" s="25" t="str">
        <f>入力!C51&amp;" "&amp;入力!D51</f>
        <v xml:space="preserve"> </v>
      </c>
      <c r="E45" s="25" t="str">
        <f>入力!E51&amp;" "&amp;入力!F51</f>
        <v xml:space="preserve"> </v>
      </c>
      <c r="F45" s="24" t="str">
        <f>IF(B45=0,"",入力!$C$4)</f>
        <v/>
      </c>
      <c r="G45" s="25">
        <f>入力!G51</f>
        <v>0</v>
      </c>
      <c r="H45" s="25">
        <f>入力!I51</f>
        <v>0</v>
      </c>
      <c r="I45" s="25">
        <f>入力!J51</f>
        <v>0</v>
      </c>
      <c r="J45" s="25">
        <f>入力!K51</f>
        <v>0</v>
      </c>
      <c r="K45" s="25">
        <f>入力!L51</f>
        <v>0</v>
      </c>
      <c r="L45" s="25">
        <f>入力!M51</f>
        <v>0</v>
      </c>
      <c r="M45" s="25">
        <f>入力!N51</f>
        <v>0</v>
      </c>
      <c r="N45" s="25" t="str">
        <f>入力!O51&amp;入力!P51</f>
        <v/>
      </c>
      <c r="O45" s="25" t="str">
        <f>入力!Q51&amp;入力!R51</f>
        <v/>
      </c>
    </row>
    <row r="46" spans="1:15">
      <c r="A46" s="24" t="str">
        <f>IF(B46=0,"",入力!$B$4)</f>
        <v/>
      </c>
      <c r="B46" s="24">
        <f>入力!B52</f>
        <v>0</v>
      </c>
      <c r="C46" s="24">
        <f>IF(入力!H52="男",1,IF(入力!H52="女",2,0))</f>
        <v>0</v>
      </c>
      <c r="D46" s="25" t="str">
        <f>入力!C52&amp;" "&amp;入力!D52</f>
        <v xml:space="preserve"> </v>
      </c>
      <c r="E46" s="25" t="str">
        <f>入力!E52&amp;" "&amp;入力!F52</f>
        <v xml:space="preserve"> </v>
      </c>
      <c r="F46" s="24" t="str">
        <f>IF(B46=0,"",入力!$C$4)</f>
        <v/>
      </c>
      <c r="G46" s="25">
        <f>入力!G52</f>
        <v>0</v>
      </c>
      <c r="H46" s="25">
        <f>入力!I52</f>
        <v>0</v>
      </c>
      <c r="I46" s="25">
        <f>入力!J52</f>
        <v>0</v>
      </c>
      <c r="J46" s="25">
        <f>入力!K52</f>
        <v>0</v>
      </c>
      <c r="K46" s="25">
        <f>入力!L52</f>
        <v>0</v>
      </c>
      <c r="L46" s="25">
        <f>入力!M52</f>
        <v>0</v>
      </c>
      <c r="M46" s="25">
        <f>入力!N52</f>
        <v>0</v>
      </c>
      <c r="N46" s="25" t="str">
        <f>入力!O52&amp;入力!P52</f>
        <v/>
      </c>
      <c r="O46" s="25" t="str">
        <f>入力!Q52&amp;入力!R52</f>
        <v/>
      </c>
    </row>
    <row r="47" spans="1:15">
      <c r="A47" s="24" t="str">
        <f>IF(B47=0,"",入力!$B$4)</f>
        <v/>
      </c>
      <c r="B47" s="24">
        <f>入力!B53</f>
        <v>0</v>
      </c>
      <c r="C47" s="24">
        <f>IF(入力!H53="男",1,IF(入力!H53="女",2,0))</f>
        <v>0</v>
      </c>
      <c r="D47" s="25" t="str">
        <f>入力!C53&amp;" "&amp;入力!D53</f>
        <v xml:space="preserve"> </v>
      </c>
      <c r="E47" s="25" t="str">
        <f>入力!E53&amp;" "&amp;入力!F53</f>
        <v xml:space="preserve"> </v>
      </c>
      <c r="F47" s="24" t="str">
        <f>IF(B47=0,"",入力!$C$4)</f>
        <v/>
      </c>
      <c r="G47" s="25">
        <f>入力!G53</f>
        <v>0</v>
      </c>
      <c r="H47" s="25">
        <f>入力!I53</f>
        <v>0</v>
      </c>
      <c r="I47" s="25">
        <f>入力!J53</f>
        <v>0</v>
      </c>
      <c r="J47" s="25">
        <f>入力!K53</f>
        <v>0</v>
      </c>
      <c r="K47" s="25">
        <f>入力!L53</f>
        <v>0</v>
      </c>
      <c r="L47" s="25">
        <f>入力!M53</f>
        <v>0</v>
      </c>
      <c r="M47" s="25">
        <f>入力!N53</f>
        <v>0</v>
      </c>
      <c r="N47" s="25" t="str">
        <f>入力!O53&amp;入力!P53</f>
        <v/>
      </c>
      <c r="O47" s="25" t="str">
        <f>入力!Q53&amp;入力!R53</f>
        <v/>
      </c>
    </row>
    <row r="48" spans="1:15">
      <c r="A48" s="24" t="str">
        <f>IF(B48=0,"",入力!$B$4)</f>
        <v/>
      </c>
      <c r="B48" s="24">
        <f>入力!B54</f>
        <v>0</v>
      </c>
      <c r="C48" s="24">
        <f>IF(入力!H54="男",1,IF(入力!H54="女",2,0))</f>
        <v>0</v>
      </c>
      <c r="D48" s="25" t="str">
        <f>入力!C54&amp;" "&amp;入力!D54</f>
        <v xml:space="preserve"> </v>
      </c>
      <c r="E48" s="25" t="str">
        <f>入力!E54&amp;" "&amp;入力!F54</f>
        <v xml:space="preserve"> </v>
      </c>
      <c r="F48" s="24" t="str">
        <f>IF(B48=0,"",入力!$C$4)</f>
        <v/>
      </c>
      <c r="G48" s="25">
        <f>入力!G54</f>
        <v>0</v>
      </c>
      <c r="H48" s="25">
        <f>入力!I54</f>
        <v>0</v>
      </c>
      <c r="I48" s="25">
        <f>入力!J54</f>
        <v>0</v>
      </c>
      <c r="J48" s="25">
        <f>入力!K54</f>
        <v>0</v>
      </c>
      <c r="K48" s="25">
        <f>入力!L54</f>
        <v>0</v>
      </c>
      <c r="L48" s="25">
        <f>入力!M54</f>
        <v>0</v>
      </c>
      <c r="M48" s="25">
        <f>入力!N54</f>
        <v>0</v>
      </c>
      <c r="N48" s="25" t="str">
        <f>入力!O54&amp;入力!P54</f>
        <v/>
      </c>
      <c r="O48" s="25" t="str">
        <f>入力!Q54&amp;入力!R54</f>
        <v/>
      </c>
    </row>
    <row r="49" spans="1:15">
      <c r="A49" s="24" t="str">
        <f>IF(B49=0,"",入力!$B$4)</f>
        <v/>
      </c>
      <c r="B49" s="24">
        <f>入力!B55</f>
        <v>0</v>
      </c>
      <c r="C49" s="24">
        <f>IF(入力!H55="男",1,IF(入力!H55="女",2,0))</f>
        <v>0</v>
      </c>
      <c r="D49" s="25" t="str">
        <f>入力!C55&amp;" "&amp;入力!D55</f>
        <v xml:space="preserve"> </v>
      </c>
      <c r="E49" s="25" t="str">
        <f>入力!E55&amp;" "&amp;入力!F55</f>
        <v xml:space="preserve"> </v>
      </c>
      <c r="F49" s="24" t="str">
        <f>IF(B49=0,"",入力!$C$4)</f>
        <v/>
      </c>
      <c r="G49" s="25">
        <f>入力!G55</f>
        <v>0</v>
      </c>
      <c r="H49" s="25">
        <f>入力!I55</f>
        <v>0</v>
      </c>
      <c r="I49" s="25">
        <f>入力!J55</f>
        <v>0</v>
      </c>
      <c r="J49" s="25">
        <f>入力!K55</f>
        <v>0</v>
      </c>
      <c r="K49" s="25">
        <f>入力!L55</f>
        <v>0</v>
      </c>
      <c r="L49" s="25">
        <f>入力!M55</f>
        <v>0</v>
      </c>
      <c r="M49" s="25">
        <f>入力!N55</f>
        <v>0</v>
      </c>
      <c r="N49" s="25" t="str">
        <f>入力!O55&amp;入力!P55</f>
        <v/>
      </c>
      <c r="O49" s="25" t="str">
        <f>入力!Q55&amp;入力!R55</f>
        <v/>
      </c>
    </row>
    <row r="50" spans="1:15">
      <c r="A50" s="24" t="str">
        <f>IF(B50=0,"",入力!$B$4)</f>
        <v/>
      </c>
      <c r="B50" s="24">
        <f>入力!B56</f>
        <v>0</v>
      </c>
      <c r="C50" s="24">
        <f>IF(入力!H56="男",1,IF(入力!H56="女",2,0))</f>
        <v>0</v>
      </c>
      <c r="D50" s="25" t="str">
        <f>入力!C56&amp;" "&amp;入力!D56</f>
        <v xml:space="preserve"> </v>
      </c>
      <c r="E50" s="25" t="str">
        <f>入力!E56&amp;" "&amp;入力!F56</f>
        <v xml:space="preserve"> </v>
      </c>
      <c r="F50" s="24" t="str">
        <f>IF(B50=0,"",入力!$C$4)</f>
        <v/>
      </c>
      <c r="G50" s="25">
        <f>入力!G56</f>
        <v>0</v>
      </c>
      <c r="H50" s="25">
        <f>入力!I56</f>
        <v>0</v>
      </c>
      <c r="I50" s="25">
        <f>入力!J56</f>
        <v>0</v>
      </c>
      <c r="J50" s="25">
        <f>入力!K56</f>
        <v>0</v>
      </c>
      <c r="K50" s="25">
        <f>入力!L56</f>
        <v>0</v>
      </c>
      <c r="L50" s="25">
        <f>入力!M56</f>
        <v>0</v>
      </c>
      <c r="M50" s="25">
        <f>入力!N56</f>
        <v>0</v>
      </c>
      <c r="N50" s="25" t="str">
        <f>入力!O56&amp;入力!P56</f>
        <v/>
      </c>
      <c r="O50" s="25" t="str">
        <f>入力!Q56&amp;入力!R56</f>
        <v/>
      </c>
    </row>
    <row r="51" spans="1:15">
      <c r="A51" s="24" t="str">
        <f>IF(B51=0,"",入力!$B$4)</f>
        <v/>
      </c>
      <c r="B51" s="24">
        <f>入力!B57</f>
        <v>0</v>
      </c>
      <c r="C51" s="24">
        <f>IF(入力!H57="男",1,IF(入力!H57="女",2,0))</f>
        <v>0</v>
      </c>
      <c r="D51" s="25" t="str">
        <f>入力!C57&amp;" "&amp;入力!D57</f>
        <v xml:space="preserve"> </v>
      </c>
      <c r="E51" s="25" t="str">
        <f>入力!E57&amp;" "&amp;入力!F57</f>
        <v xml:space="preserve"> </v>
      </c>
      <c r="F51" s="24" t="str">
        <f>IF(B51=0,"",入力!$C$4)</f>
        <v/>
      </c>
      <c r="G51" s="25">
        <f>入力!G57</f>
        <v>0</v>
      </c>
      <c r="H51" s="25">
        <f>入力!I57</f>
        <v>0</v>
      </c>
      <c r="I51" s="25">
        <f>入力!J57</f>
        <v>0</v>
      </c>
      <c r="J51" s="25">
        <f>入力!K57</f>
        <v>0</v>
      </c>
      <c r="K51" s="25">
        <f>入力!L57</f>
        <v>0</v>
      </c>
      <c r="L51" s="25">
        <f>入力!M57</f>
        <v>0</v>
      </c>
      <c r="M51" s="25">
        <f>入力!N57</f>
        <v>0</v>
      </c>
      <c r="N51" s="25" t="str">
        <f>入力!O57&amp;入力!P57</f>
        <v/>
      </c>
      <c r="O51" s="25" t="str">
        <f>入力!Q57&amp;入力!R57</f>
        <v/>
      </c>
    </row>
    <row r="52" spans="1:15">
      <c r="A52" s="24" t="str">
        <f>IF(B52=0,"",入力!$B$4)</f>
        <v/>
      </c>
      <c r="B52" s="24">
        <f>入力!B58</f>
        <v>0</v>
      </c>
      <c r="C52" s="24">
        <f>IF(入力!H58="男",1,IF(入力!H58="女",2,0))</f>
        <v>0</v>
      </c>
      <c r="D52" s="25" t="str">
        <f>入力!C58&amp;" "&amp;入力!D58</f>
        <v xml:space="preserve"> </v>
      </c>
      <c r="E52" s="25" t="str">
        <f>入力!E58&amp;" "&amp;入力!F58</f>
        <v xml:space="preserve"> </v>
      </c>
      <c r="F52" s="24" t="str">
        <f>IF(B52=0,"",入力!$C$4)</f>
        <v/>
      </c>
      <c r="G52" s="25">
        <f>入力!G58</f>
        <v>0</v>
      </c>
      <c r="H52" s="25">
        <f>入力!I58</f>
        <v>0</v>
      </c>
      <c r="I52" s="25">
        <f>入力!J58</f>
        <v>0</v>
      </c>
      <c r="J52" s="25">
        <f>入力!K58</f>
        <v>0</v>
      </c>
      <c r="K52" s="25">
        <f>入力!L58</f>
        <v>0</v>
      </c>
      <c r="L52" s="25">
        <f>入力!M58</f>
        <v>0</v>
      </c>
      <c r="M52" s="25">
        <f>入力!N58</f>
        <v>0</v>
      </c>
      <c r="N52" s="25" t="str">
        <f>入力!O58&amp;入力!P58</f>
        <v/>
      </c>
      <c r="O52" s="25" t="str">
        <f>入力!Q58&amp;入力!R58</f>
        <v/>
      </c>
    </row>
    <row r="53" spans="1:15">
      <c r="A53" s="24" t="str">
        <f>IF(B53=0,"",入力!$B$4)</f>
        <v/>
      </c>
      <c r="B53" s="24">
        <f>入力!B59</f>
        <v>0</v>
      </c>
      <c r="C53" s="24">
        <f>IF(入力!H59="男",1,IF(入力!H59="女",2,0))</f>
        <v>0</v>
      </c>
      <c r="D53" s="25" t="str">
        <f>入力!C59&amp;" "&amp;入力!D59</f>
        <v xml:space="preserve"> </v>
      </c>
      <c r="E53" s="25" t="str">
        <f>入力!E59&amp;" "&amp;入力!F59</f>
        <v xml:space="preserve"> </v>
      </c>
      <c r="F53" s="24" t="str">
        <f>IF(B53=0,"",入力!$C$4)</f>
        <v/>
      </c>
      <c r="G53" s="25">
        <f>入力!G59</f>
        <v>0</v>
      </c>
      <c r="H53" s="25">
        <f>入力!I59</f>
        <v>0</v>
      </c>
      <c r="I53" s="25">
        <f>入力!J59</f>
        <v>0</v>
      </c>
      <c r="J53" s="25">
        <f>入力!K59</f>
        <v>0</v>
      </c>
      <c r="K53" s="25">
        <f>入力!L59</f>
        <v>0</v>
      </c>
      <c r="L53" s="25">
        <f>入力!M59</f>
        <v>0</v>
      </c>
      <c r="M53" s="25">
        <f>入力!N59</f>
        <v>0</v>
      </c>
      <c r="N53" s="25" t="str">
        <f>入力!O59&amp;入力!P59</f>
        <v/>
      </c>
      <c r="O53" s="25" t="str">
        <f>入力!Q59&amp;入力!R59</f>
        <v/>
      </c>
    </row>
    <row r="54" spans="1:15">
      <c r="A54" s="24" t="str">
        <f>IF(B54=0,"",入力!$B$4)</f>
        <v/>
      </c>
      <c r="B54" s="24">
        <f>入力!B60</f>
        <v>0</v>
      </c>
      <c r="C54" s="24">
        <f>IF(入力!H60="男",1,IF(入力!H60="女",2,0))</f>
        <v>0</v>
      </c>
      <c r="D54" s="25" t="str">
        <f>入力!C60&amp;" "&amp;入力!D60</f>
        <v xml:space="preserve"> </v>
      </c>
      <c r="E54" s="25" t="str">
        <f>入力!E60&amp;" "&amp;入力!F60</f>
        <v xml:space="preserve"> </v>
      </c>
      <c r="F54" s="24" t="str">
        <f>IF(B54=0,"",入力!$C$4)</f>
        <v/>
      </c>
      <c r="G54" s="25">
        <f>入力!G60</f>
        <v>0</v>
      </c>
      <c r="H54" s="25">
        <f>入力!I60</f>
        <v>0</v>
      </c>
      <c r="I54" s="25">
        <f>入力!J60</f>
        <v>0</v>
      </c>
      <c r="J54" s="25">
        <f>入力!K60</f>
        <v>0</v>
      </c>
      <c r="K54" s="25">
        <f>入力!L60</f>
        <v>0</v>
      </c>
      <c r="L54" s="25">
        <f>入力!M60</f>
        <v>0</v>
      </c>
      <c r="M54" s="25">
        <f>入力!N60</f>
        <v>0</v>
      </c>
      <c r="N54" s="25" t="str">
        <f>入力!O60&amp;入力!P60</f>
        <v/>
      </c>
      <c r="O54" s="25" t="str">
        <f>入力!Q60&amp;入力!R60</f>
        <v/>
      </c>
    </row>
    <row r="55" spans="1:15">
      <c r="A55" s="24" t="str">
        <f>IF(B55=0,"",入力!$B$4)</f>
        <v/>
      </c>
      <c r="B55" s="24">
        <f>入力!B61</f>
        <v>0</v>
      </c>
      <c r="C55" s="24">
        <f>IF(入力!H61="男",1,IF(入力!H61="女",2,0))</f>
        <v>0</v>
      </c>
      <c r="D55" s="25" t="str">
        <f>入力!C61&amp;" "&amp;入力!D61</f>
        <v xml:space="preserve"> </v>
      </c>
      <c r="E55" s="25" t="str">
        <f>入力!E61&amp;" "&amp;入力!F61</f>
        <v xml:space="preserve"> </v>
      </c>
      <c r="F55" s="24" t="str">
        <f>IF(B55=0,"",入力!$C$4)</f>
        <v/>
      </c>
      <c r="G55" s="25">
        <f>入力!G61</f>
        <v>0</v>
      </c>
      <c r="H55" s="25">
        <f>入力!I61</f>
        <v>0</v>
      </c>
      <c r="I55" s="25">
        <f>入力!J61</f>
        <v>0</v>
      </c>
      <c r="J55" s="25">
        <f>入力!K61</f>
        <v>0</v>
      </c>
      <c r="K55" s="25">
        <f>入力!L61</f>
        <v>0</v>
      </c>
      <c r="L55" s="25">
        <f>入力!M61</f>
        <v>0</v>
      </c>
      <c r="M55" s="25">
        <f>入力!N61</f>
        <v>0</v>
      </c>
      <c r="N55" s="25" t="str">
        <f>入力!O61&amp;入力!P61</f>
        <v/>
      </c>
      <c r="O55" s="25" t="str">
        <f>入力!Q61&amp;入力!R61</f>
        <v/>
      </c>
    </row>
    <row r="56" spans="1:15">
      <c r="A56" s="24" t="str">
        <f>IF(B56=0,"",入力!$B$4)</f>
        <v/>
      </c>
      <c r="B56" s="24">
        <f>入力!B62</f>
        <v>0</v>
      </c>
      <c r="C56" s="24">
        <f>IF(入力!H62="男",1,IF(入力!H62="女",2,0))</f>
        <v>0</v>
      </c>
      <c r="D56" s="25" t="str">
        <f>入力!C62&amp;" "&amp;入力!D62</f>
        <v xml:space="preserve"> </v>
      </c>
      <c r="E56" s="25" t="str">
        <f>入力!E62&amp;" "&amp;入力!F62</f>
        <v xml:space="preserve"> </v>
      </c>
      <c r="F56" s="24" t="str">
        <f>IF(B56=0,"",入力!$C$4)</f>
        <v/>
      </c>
      <c r="G56" s="25">
        <f>入力!G62</f>
        <v>0</v>
      </c>
      <c r="H56" s="25">
        <f>入力!I62</f>
        <v>0</v>
      </c>
      <c r="I56" s="25">
        <f>入力!J62</f>
        <v>0</v>
      </c>
      <c r="J56" s="25">
        <f>入力!K62</f>
        <v>0</v>
      </c>
      <c r="K56" s="25">
        <f>入力!L62</f>
        <v>0</v>
      </c>
      <c r="L56" s="25">
        <f>入力!M62</f>
        <v>0</v>
      </c>
      <c r="M56" s="25">
        <f>入力!N62</f>
        <v>0</v>
      </c>
      <c r="N56" s="25" t="str">
        <f>入力!O62&amp;入力!P62</f>
        <v/>
      </c>
      <c r="O56" s="25" t="str">
        <f>入力!Q62&amp;入力!R62</f>
        <v/>
      </c>
    </row>
    <row r="57" spans="1:15">
      <c r="A57" s="24" t="str">
        <f>IF(B57=0,"",入力!$B$4)</f>
        <v/>
      </c>
      <c r="B57" s="24">
        <f>入力!B63</f>
        <v>0</v>
      </c>
      <c r="C57" s="24">
        <f>IF(入力!H63="男",1,IF(入力!H63="女",2,0))</f>
        <v>0</v>
      </c>
      <c r="D57" s="25" t="str">
        <f>入力!C63&amp;" "&amp;入力!D63</f>
        <v xml:space="preserve"> </v>
      </c>
      <c r="E57" s="25" t="str">
        <f>入力!E63&amp;" "&amp;入力!F63</f>
        <v xml:space="preserve"> </v>
      </c>
      <c r="F57" s="24" t="str">
        <f>IF(B57=0,"",入力!$C$4)</f>
        <v/>
      </c>
      <c r="G57" s="25">
        <f>入力!G63</f>
        <v>0</v>
      </c>
      <c r="H57" s="25">
        <f>入力!I63</f>
        <v>0</v>
      </c>
      <c r="I57" s="25">
        <f>入力!J63</f>
        <v>0</v>
      </c>
      <c r="J57" s="25">
        <f>入力!K63</f>
        <v>0</v>
      </c>
      <c r="K57" s="25">
        <f>入力!L63</f>
        <v>0</v>
      </c>
      <c r="L57" s="25">
        <f>入力!M63</f>
        <v>0</v>
      </c>
      <c r="M57" s="25">
        <f>入力!N63</f>
        <v>0</v>
      </c>
      <c r="N57" s="25" t="str">
        <f>入力!O63&amp;入力!P63</f>
        <v/>
      </c>
      <c r="O57" s="25" t="str">
        <f>入力!Q63&amp;入力!R63</f>
        <v/>
      </c>
    </row>
    <row r="58" spans="1:15">
      <c r="A58" s="24" t="str">
        <f>IF(B58=0,"",入力!$B$4)</f>
        <v/>
      </c>
      <c r="B58" s="24">
        <f>入力!B64</f>
        <v>0</v>
      </c>
      <c r="C58" s="24">
        <f>IF(入力!H64="男",1,IF(入力!H64="女",2,0))</f>
        <v>0</v>
      </c>
      <c r="D58" s="25" t="str">
        <f>入力!C64&amp;" "&amp;入力!D64</f>
        <v xml:space="preserve"> </v>
      </c>
      <c r="E58" s="25" t="str">
        <f>入力!E64&amp;" "&amp;入力!F64</f>
        <v xml:space="preserve"> </v>
      </c>
      <c r="F58" s="24" t="str">
        <f>IF(B58=0,"",入力!$C$4)</f>
        <v/>
      </c>
      <c r="G58" s="25">
        <f>入力!G64</f>
        <v>0</v>
      </c>
      <c r="H58" s="25">
        <f>入力!I64</f>
        <v>0</v>
      </c>
      <c r="I58" s="25">
        <f>入力!J64</f>
        <v>0</v>
      </c>
      <c r="J58" s="25">
        <f>入力!K64</f>
        <v>0</v>
      </c>
      <c r="K58" s="25">
        <f>入力!L64</f>
        <v>0</v>
      </c>
      <c r="L58" s="25">
        <f>入力!M64</f>
        <v>0</v>
      </c>
      <c r="M58" s="25">
        <f>入力!N64</f>
        <v>0</v>
      </c>
      <c r="N58" s="25" t="str">
        <f>入力!O64&amp;入力!P64</f>
        <v/>
      </c>
      <c r="O58" s="25" t="str">
        <f>入力!Q64&amp;入力!R64</f>
        <v/>
      </c>
    </row>
    <row r="59" spans="1:15">
      <c r="A59" s="24" t="str">
        <f>IF(B59=0,"",入力!$B$4)</f>
        <v/>
      </c>
      <c r="B59" s="24">
        <f>入力!B65</f>
        <v>0</v>
      </c>
      <c r="C59" s="24">
        <f>IF(入力!H65="男",1,IF(入力!H65="女",2,0))</f>
        <v>0</v>
      </c>
      <c r="D59" s="25" t="str">
        <f>入力!C65&amp;" "&amp;入力!D65</f>
        <v xml:space="preserve"> </v>
      </c>
      <c r="E59" s="25" t="str">
        <f>入力!E65&amp;" "&amp;入力!F65</f>
        <v xml:space="preserve"> </v>
      </c>
      <c r="F59" s="24" t="str">
        <f>IF(B59=0,"",入力!$C$4)</f>
        <v/>
      </c>
      <c r="G59" s="25">
        <f>入力!G65</f>
        <v>0</v>
      </c>
      <c r="H59" s="25">
        <f>入力!I65</f>
        <v>0</v>
      </c>
      <c r="I59" s="25">
        <f>入力!J65</f>
        <v>0</v>
      </c>
      <c r="J59" s="25">
        <f>入力!K65</f>
        <v>0</v>
      </c>
      <c r="K59" s="25">
        <f>入力!L65</f>
        <v>0</v>
      </c>
      <c r="L59" s="25">
        <f>入力!M65</f>
        <v>0</v>
      </c>
      <c r="M59" s="25">
        <f>入力!N65</f>
        <v>0</v>
      </c>
      <c r="N59" s="25" t="str">
        <f>入力!O65&amp;入力!P65</f>
        <v/>
      </c>
      <c r="O59" s="25" t="str">
        <f>入力!Q65&amp;入力!R65</f>
        <v/>
      </c>
    </row>
    <row r="60" spans="1:15">
      <c r="A60" s="24" t="str">
        <f>IF(B60=0,"",入力!$B$4)</f>
        <v/>
      </c>
      <c r="B60" s="24">
        <f>入力!B66</f>
        <v>0</v>
      </c>
      <c r="C60" s="24">
        <f>IF(入力!H66="男",1,IF(入力!H66="女",2,0))</f>
        <v>0</v>
      </c>
      <c r="D60" s="25" t="str">
        <f>入力!C66&amp;" "&amp;入力!D66</f>
        <v xml:space="preserve"> </v>
      </c>
      <c r="E60" s="25" t="str">
        <f>入力!E66&amp;" "&amp;入力!F66</f>
        <v xml:space="preserve"> </v>
      </c>
      <c r="F60" s="24" t="str">
        <f>IF(B60=0,"",入力!$C$4)</f>
        <v/>
      </c>
      <c r="G60" s="25">
        <f>入力!G66</f>
        <v>0</v>
      </c>
      <c r="H60" s="25">
        <f>入力!I66</f>
        <v>0</v>
      </c>
      <c r="I60" s="25">
        <f>入力!J66</f>
        <v>0</v>
      </c>
      <c r="J60" s="25">
        <f>入力!K66</f>
        <v>0</v>
      </c>
      <c r="K60" s="25">
        <f>入力!L66</f>
        <v>0</v>
      </c>
      <c r="L60" s="25">
        <f>入力!M66</f>
        <v>0</v>
      </c>
      <c r="M60" s="25">
        <f>入力!N66</f>
        <v>0</v>
      </c>
      <c r="N60" s="25" t="str">
        <f>入力!O66&amp;入力!P66</f>
        <v/>
      </c>
      <c r="O60" s="25" t="str">
        <f>入力!Q66&amp;入力!R66</f>
        <v/>
      </c>
    </row>
    <row r="61" spans="1:15">
      <c r="A61" s="24" t="str">
        <f>IF(B61=0,"",入力!$B$4)</f>
        <v/>
      </c>
      <c r="B61" s="24">
        <f>入力!B67</f>
        <v>0</v>
      </c>
      <c r="C61" s="24">
        <f>IF(入力!H67="男",1,IF(入力!H67="女",2,0))</f>
        <v>0</v>
      </c>
      <c r="D61" s="25" t="str">
        <f>入力!C67&amp;" "&amp;入力!D67</f>
        <v xml:space="preserve"> </v>
      </c>
      <c r="E61" s="25" t="str">
        <f>入力!E67&amp;" "&amp;入力!F67</f>
        <v xml:space="preserve"> </v>
      </c>
      <c r="F61" s="24" t="str">
        <f>IF(B61=0,"",入力!$C$4)</f>
        <v/>
      </c>
      <c r="G61" s="25">
        <f>入力!G67</f>
        <v>0</v>
      </c>
      <c r="H61" s="25">
        <f>入力!I67</f>
        <v>0</v>
      </c>
      <c r="I61" s="25">
        <f>入力!J67</f>
        <v>0</v>
      </c>
      <c r="J61" s="25">
        <f>入力!K67</f>
        <v>0</v>
      </c>
      <c r="K61" s="25">
        <f>入力!L67</f>
        <v>0</v>
      </c>
      <c r="L61" s="25">
        <f>入力!M67</f>
        <v>0</v>
      </c>
      <c r="M61" s="25">
        <f>入力!N67</f>
        <v>0</v>
      </c>
      <c r="N61" s="25" t="str">
        <f>入力!O67&amp;入力!P67</f>
        <v/>
      </c>
      <c r="O61" s="25" t="str">
        <f>入力!Q67&amp;入力!R67</f>
        <v/>
      </c>
    </row>
    <row r="62" spans="1:15">
      <c r="A62" s="24" t="str">
        <f>IF(B62=0,"",入力!$B$4)</f>
        <v/>
      </c>
      <c r="B62" s="24">
        <f>入力!B68</f>
        <v>0</v>
      </c>
      <c r="C62" s="24">
        <f>IF(入力!H68="男",1,IF(入力!H68="女",2,0))</f>
        <v>0</v>
      </c>
      <c r="D62" s="25" t="str">
        <f>入力!C68&amp;" "&amp;入力!D68</f>
        <v xml:space="preserve"> </v>
      </c>
      <c r="E62" s="25" t="str">
        <f>入力!E68&amp;" "&amp;入力!F68</f>
        <v xml:space="preserve"> </v>
      </c>
      <c r="F62" s="24" t="str">
        <f>IF(B62=0,"",入力!$C$4)</f>
        <v/>
      </c>
      <c r="G62" s="25">
        <f>入力!G68</f>
        <v>0</v>
      </c>
      <c r="H62" s="25">
        <f>入力!I68</f>
        <v>0</v>
      </c>
      <c r="I62" s="25">
        <f>入力!J68</f>
        <v>0</v>
      </c>
      <c r="J62" s="25">
        <f>入力!K68</f>
        <v>0</v>
      </c>
      <c r="K62" s="25">
        <f>入力!L68</f>
        <v>0</v>
      </c>
      <c r="L62" s="25">
        <f>入力!M68</f>
        <v>0</v>
      </c>
      <c r="M62" s="25">
        <f>入力!N68</f>
        <v>0</v>
      </c>
      <c r="N62" s="25" t="str">
        <f>入力!O68&amp;入力!P68</f>
        <v/>
      </c>
      <c r="O62" s="25" t="str">
        <f>入力!Q68&amp;入力!R68</f>
        <v/>
      </c>
    </row>
    <row r="63" spans="1:15">
      <c r="A63" s="24" t="str">
        <f>IF(B63=0,"",入力!$B$4)</f>
        <v/>
      </c>
      <c r="B63" s="24">
        <f>入力!B69</f>
        <v>0</v>
      </c>
      <c r="C63" s="24">
        <f>IF(入力!H69="男",1,IF(入力!H69="女",2,0))</f>
        <v>0</v>
      </c>
      <c r="D63" s="25" t="str">
        <f>入力!C69&amp;" "&amp;入力!D69</f>
        <v xml:space="preserve"> </v>
      </c>
      <c r="E63" s="25" t="str">
        <f>入力!E69&amp;" "&amp;入力!F69</f>
        <v xml:space="preserve"> </v>
      </c>
      <c r="F63" s="24" t="str">
        <f>IF(B63=0,"",入力!$C$4)</f>
        <v/>
      </c>
      <c r="G63" s="25">
        <f>入力!G69</f>
        <v>0</v>
      </c>
      <c r="H63" s="25">
        <f>入力!I69</f>
        <v>0</v>
      </c>
      <c r="I63" s="25">
        <f>入力!J69</f>
        <v>0</v>
      </c>
      <c r="J63" s="25">
        <f>入力!K69</f>
        <v>0</v>
      </c>
      <c r="K63" s="25">
        <f>入力!L69</f>
        <v>0</v>
      </c>
      <c r="L63" s="25">
        <f>入力!M69</f>
        <v>0</v>
      </c>
      <c r="M63" s="25">
        <f>入力!N69</f>
        <v>0</v>
      </c>
      <c r="N63" s="25" t="str">
        <f>入力!O69&amp;入力!P69</f>
        <v/>
      </c>
      <c r="O63" s="25" t="str">
        <f>入力!Q69&amp;入力!R69</f>
        <v/>
      </c>
    </row>
    <row r="64" spans="1:15">
      <c r="A64" s="24" t="str">
        <f>IF(B64=0,"",入力!$B$4)</f>
        <v/>
      </c>
      <c r="B64" s="24">
        <f>入力!B70</f>
        <v>0</v>
      </c>
      <c r="C64" s="24">
        <f>IF(入力!H70="男",1,IF(入力!H70="女",2,0))</f>
        <v>0</v>
      </c>
      <c r="D64" s="25" t="str">
        <f>入力!C70&amp;" "&amp;入力!D70</f>
        <v xml:space="preserve"> </v>
      </c>
      <c r="E64" s="25" t="str">
        <f>入力!E70&amp;" "&amp;入力!F70</f>
        <v xml:space="preserve"> </v>
      </c>
      <c r="F64" s="24" t="str">
        <f>IF(B64=0,"",入力!$C$4)</f>
        <v/>
      </c>
      <c r="G64" s="25">
        <f>入力!G70</f>
        <v>0</v>
      </c>
      <c r="H64" s="25">
        <f>入力!I70</f>
        <v>0</v>
      </c>
      <c r="I64" s="25">
        <f>入力!J70</f>
        <v>0</v>
      </c>
      <c r="J64" s="25">
        <f>入力!K70</f>
        <v>0</v>
      </c>
      <c r="K64" s="25">
        <f>入力!L70</f>
        <v>0</v>
      </c>
      <c r="L64" s="25">
        <f>入力!M70</f>
        <v>0</v>
      </c>
      <c r="M64" s="25">
        <f>入力!N70</f>
        <v>0</v>
      </c>
      <c r="N64" s="25" t="str">
        <f>入力!O70&amp;入力!P70</f>
        <v/>
      </c>
      <c r="O64" s="25" t="str">
        <f>入力!Q70&amp;入力!R70</f>
        <v/>
      </c>
    </row>
    <row r="65" spans="1:15">
      <c r="A65" s="24" t="str">
        <f>IF(B65=0,"",入力!$B$4)</f>
        <v/>
      </c>
      <c r="B65" s="24">
        <f>入力!B71</f>
        <v>0</v>
      </c>
      <c r="C65" s="24">
        <f>IF(入力!H71="男",1,IF(入力!H71="女",2,0))</f>
        <v>0</v>
      </c>
      <c r="D65" s="25" t="str">
        <f>入力!C71&amp;" "&amp;入力!D71</f>
        <v xml:space="preserve"> </v>
      </c>
      <c r="E65" s="25" t="str">
        <f>入力!E71&amp;" "&amp;入力!F71</f>
        <v xml:space="preserve"> </v>
      </c>
      <c r="F65" s="24" t="str">
        <f>IF(B65=0,"",入力!$C$4)</f>
        <v/>
      </c>
      <c r="G65" s="25">
        <f>入力!G71</f>
        <v>0</v>
      </c>
      <c r="H65" s="25">
        <f>入力!I71</f>
        <v>0</v>
      </c>
      <c r="I65" s="25">
        <f>入力!J71</f>
        <v>0</v>
      </c>
      <c r="J65" s="25">
        <f>入力!K71</f>
        <v>0</v>
      </c>
      <c r="K65" s="25">
        <f>入力!L71</f>
        <v>0</v>
      </c>
      <c r="L65" s="25">
        <f>入力!M71</f>
        <v>0</v>
      </c>
      <c r="M65" s="25">
        <f>入力!N71</f>
        <v>0</v>
      </c>
      <c r="N65" s="25" t="str">
        <f>入力!O71&amp;入力!P71</f>
        <v/>
      </c>
      <c r="O65" s="25" t="str">
        <f>入力!Q71&amp;入力!R71</f>
        <v/>
      </c>
    </row>
    <row r="66" spans="1:15">
      <c r="A66" s="24" t="str">
        <f>IF(B66=0,"",入力!$B$4)</f>
        <v/>
      </c>
      <c r="B66" s="24">
        <f>入力!B72</f>
        <v>0</v>
      </c>
      <c r="C66" s="24">
        <f>IF(入力!H72="男",1,IF(入力!H72="女",2,0))</f>
        <v>0</v>
      </c>
      <c r="D66" s="25" t="str">
        <f>入力!C72&amp;" "&amp;入力!D72</f>
        <v xml:space="preserve"> </v>
      </c>
      <c r="E66" s="25" t="str">
        <f>入力!E72&amp;" "&amp;入力!F72</f>
        <v xml:space="preserve"> </v>
      </c>
      <c r="F66" s="24" t="str">
        <f>IF(B66=0,"",入力!$C$4)</f>
        <v/>
      </c>
      <c r="G66" s="25">
        <f>入力!G72</f>
        <v>0</v>
      </c>
      <c r="H66" s="25">
        <f>入力!I72</f>
        <v>0</v>
      </c>
      <c r="I66" s="25">
        <f>入力!J72</f>
        <v>0</v>
      </c>
      <c r="J66" s="25">
        <f>入力!K72</f>
        <v>0</v>
      </c>
      <c r="K66" s="25">
        <f>入力!L72</f>
        <v>0</v>
      </c>
      <c r="L66" s="25">
        <f>入力!M72</f>
        <v>0</v>
      </c>
      <c r="M66" s="25">
        <f>入力!N72</f>
        <v>0</v>
      </c>
      <c r="N66" s="25" t="str">
        <f>入力!O72&amp;入力!P72</f>
        <v/>
      </c>
      <c r="O66" s="25" t="str">
        <f>入力!Q72&amp;入力!R72</f>
        <v/>
      </c>
    </row>
    <row r="67" spans="1:15">
      <c r="A67" s="24" t="str">
        <f>IF(B67=0,"",入力!$B$4)</f>
        <v/>
      </c>
      <c r="B67" s="24">
        <f>入力!B73</f>
        <v>0</v>
      </c>
      <c r="C67" s="24">
        <f>IF(入力!H73="男",1,IF(入力!H73="女",2,0))</f>
        <v>0</v>
      </c>
      <c r="D67" s="25" t="str">
        <f>入力!C73&amp;" "&amp;入力!D73</f>
        <v xml:space="preserve"> </v>
      </c>
      <c r="E67" s="25" t="str">
        <f>入力!E73&amp;" "&amp;入力!F73</f>
        <v xml:space="preserve"> </v>
      </c>
      <c r="F67" s="24" t="str">
        <f>IF(B67=0,"",入力!$C$4)</f>
        <v/>
      </c>
      <c r="G67" s="25">
        <f>入力!G73</f>
        <v>0</v>
      </c>
      <c r="H67" s="25">
        <f>入力!I73</f>
        <v>0</v>
      </c>
      <c r="I67" s="25">
        <f>入力!J73</f>
        <v>0</v>
      </c>
      <c r="J67" s="25">
        <f>入力!K73</f>
        <v>0</v>
      </c>
      <c r="K67" s="25">
        <f>入力!L73</f>
        <v>0</v>
      </c>
      <c r="L67" s="25">
        <f>入力!M73</f>
        <v>0</v>
      </c>
      <c r="M67" s="25">
        <f>入力!N73</f>
        <v>0</v>
      </c>
      <c r="N67" s="25" t="str">
        <f>入力!O73&amp;入力!P73</f>
        <v/>
      </c>
      <c r="O67" s="25" t="str">
        <f>入力!Q73&amp;入力!R73</f>
        <v/>
      </c>
    </row>
    <row r="68" spans="1:15">
      <c r="A68" s="24" t="str">
        <f>IF(B68=0,"",入力!$B$4)</f>
        <v/>
      </c>
      <c r="B68" s="24">
        <f>入力!B74</f>
        <v>0</v>
      </c>
      <c r="C68" s="24">
        <f>IF(入力!H74="男",1,IF(入力!H74="女",2,0))</f>
        <v>0</v>
      </c>
      <c r="D68" s="25" t="str">
        <f>入力!C74&amp;" "&amp;入力!D74</f>
        <v xml:space="preserve"> </v>
      </c>
      <c r="E68" s="25" t="str">
        <f>入力!E74&amp;" "&amp;入力!F74</f>
        <v xml:space="preserve"> </v>
      </c>
      <c r="F68" s="24" t="str">
        <f>IF(B68=0,"",入力!$C$4)</f>
        <v/>
      </c>
      <c r="G68" s="25">
        <f>入力!G74</f>
        <v>0</v>
      </c>
      <c r="H68" s="25">
        <f>入力!I74</f>
        <v>0</v>
      </c>
      <c r="I68" s="25">
        <f>入力!J74</f>
        <v>0</v>
      </c>
      <c r="J68" s="25">
        <f>入力!K74</f>
        <v>0</v>
      </c>
      <c r="K68" s="25">
        <f>入力!L74</f>
        <v>0</v>
      </c>
      <c r="L68" s="25">
        <f>入力!M74</f>
        <v>0</v>
      </c>
      <c r="M68" s="25">
        <f>入力!N74</f>
        <v>0</v>
      </c>
      <c r="N68" s="25" t="str">
        <f>入力!O74&amp;入力!P74</f>
        <v/>
      </c>
      <c r="O68" s="25" t="str">
        <f>入力!Q74&amp;入力!R74</f>
        <v/>
      </c>
    </row>
    <row r="69" spans="1:15">
      <c r="A69" s="24" t="str">
        <f>IF(B69=0,"",入力!$B$4)</f>
        <v/>
      </c>
      <c r="B69" s="24">
        <f>入力!B75</f>
        <v>0</v>
      </c>
      <c r="C69" s="24">
        <f>IF(入力!H75="男",1,IF(入力!H75="女",2,0))</f>
        <v>0</v>
      </c>
      <c r="D69" s="25" t="str">
        <f>入力!C75&amp;" "&amp;入力!D75</f>
        <v xml:space="preserve"> </v>
      </c>
      <c r="E69" s="25" t="str">
        <f>入力!E75&amp;" "&amp;入力!F75</f>
        <v xml:space="preserve"> </v>
      </c>
      <c r="F69" s="24" t="str">
        <f>IF(B69=0,"",入力!$C$4)</f>
        <v/>
      </c>
      <c r="G69" s="25">
        <f>入力!G75</f>
        <v>0</v>
      </c>
      <c r="H69" s="25">
        <f>入力!I75</f>
        <v>0</v>
      </c>
      <c r="I69" s="25">
        <f>入力!J75</f>
        <v>0</v>
      </c>
      <c r="J69" s="25">
        <f>入力!K75</f>
        <v>0</v>
      </c>
      <c r="K69" s="25">
        <f>入力!L75</f>
        <v>0</v>
      </c>
      <c r="L69" s="25">
        <f>入力!M75</f>
        <v>0</v>
      </c>
      <c r="M69" s="25">
        <f>入力!N75</f>
        <v>0</v>
      </c>
      <c r="N69" s="25" t="str">
        <f>入力!O75&amp;入力!P75</f>
        <v/>
      </c>
      <c r="O69" s="25" t="str">
        <f>入力!Q75&amp;入力!R75</f>
        <v/>
      </c>
    </row>
    <row r="70" spans="1:15">
      <c r="A70" s="24" t="str">
        <f>IF(B70=0,"",入力!$B$4)</f>
        <v/>
      </c>
      <c r="B70" s="24">
        <f>入力!B76</f>
        <v>0</v>
      </c>
      <c r="C70" s="24">
        <f>IF(入力!H76="男",1,IF(入力!H76="女",2,0))</f>
        <v>0</v>
      </c>
      <c r="D70" s="25" t="str">
        <f>入力!C76&amp;" "&amp;入力!D76</f>
        <v xml:space="preserve"> </v>
      </c>
      <c r="E70" s="25" t="str">
        <f>入力!E76&amp;" "&amp;入力!F76</f>
        <v xml:space="preserve"> </v>
      </c>
      <c r="F70" s="24" t="str">
        <f>IF(B70=0,"",入力!$C$4)</f>
        <v/>
      </c>
      <c r="G70" s="25">
        <f>入力!G76</f>
        <v>0</v>
      </c>
      <c r="H70" s="25">
        <f>入力!I76</f>
        <v>0</v>
      </c>
      <c r="I70" s="25">
        <f>入力!J76</f>
        <v>0</v>
      </c>
      <c r="J70" s="25">
        <f>入力!K76</f>
        <v>0</v>
      </c>
      <c r="K70" s="25">
        <f>入力!L76</f>
        <v>0</v>
      </c>
      <c r="L70" s="25">
        <f>入力!M76</f>
        <v>0</v>
      </c>
      <c r="M70" s="25">
        <f>入力!N76</f>
        <v>0</v>
      </c>
      <c r="N70" s="25" t="str">
        <f>入力!O76&amp;入力!P76</f>
        <v/>
      </c>
      <c r="O70" s="25" t="str">
        <f>入力!Q76&amp;入力!R76</f>
        <v/>
      </c>
    </row>
    <row r="71" spans="1:15">
      <c r="A71" s="24" t="str">
        <f>IF(B71=0,"",入力!$B$4)</f>
        <v/>
      </c>
      <c r="B71" s="24">
        <f>入力!B77</f>
        <v>0</v>
      </c>
      <c r="C71" s="24">
        <f>IF(入力!H77="男",1,IF(入力!H77="女",2,0))</f>
        <v>0</v>
      </c>
      <c r="D71" s="25" t="str">
        <f>入力!C77&amp;" "&amp;入力!D77</f>
        <v xml:space="preserve"> </v>
      </c>
      <c r="E71" s="25" t="str">
        <f>入力!E77&amp;" "&amp;入力!F77</f>
        <v xml:space="preserve"> </v>
      </c>
      <c r="F71" s="24" t="str">
        <f>IF(B71=0,"",入力!$C$4)</f>
        <v/>
      </c>
      <c r="G71" s="25">
        <f>入力!G77</f>
        <v>0</v>
      </c>
      <c r="H71" s="25">
        <f>入力!I77</f>
        <v>0</v>
      </c>
      <c r="I71" s="25">
        <f>入力!J77</f>
        <v>0</v>
      </c>
      <c r="J71" s="25">
        <f>入力!K77</f>
        <v>0</v>
      </c>
      <c r="K71" s="25">
        <f>入力!L77</f>
        <v>0</v>
      </c>
      <c r="L71" s="25">
        <f>入力!M77</f>
        <v>0</v>
      </c>
      <c r="M71" s="25">
        <f>入力!N77</f>
        <v>0</v>
      </c>
      <c r="N71" s="25" t="str">
        <f>入力!O77&amp;入力!P77</f>
        <v/>
      </c>
      <c r="O71" s="25" t="str">
        <f>入力!Q77&amp;入力!R77</f>
        <v/>
      </c>
    </row>
    <row r="72" spans="1:15">
      <c r="A72" s="24" t="str">
        <f>IF(B72=0,"",入力!$B$4)</f>
        <v/>
      </c>
      <c r="B72" s="24">
        <f>入力!B78</f>
        <v>0</v>
      </c>
      <c r="C72" s="24">
        <f>IF(入力!H78="男",1,IF(入力!H78="女",2,0))</f>
        <v>0</v>
      </c>
      <c r="D72" s="25" t="str">
        <f>入力!C78&amp;" "&amp;入力!D78</f>
        <v xml:space="preserve"> </v>
      </c>
      <c r="E72" s="25" t="str">
        <f>入力!E78&amp;" "&amp;入力!F78</f>
        <v xml:space="preserve"> </v>
      </c>
      <c r="F72" s="24" t="str">
        <f>IF(B72=0,"",入力!$C$4)</f>
        <v/>
      </c>
      <c r="G72" s="25">
        <f>入力!G78</f>
        <v>0</v>
      </c>
      <c r="H72" s="25">
        <f>入力!I78</f>
        <v>0</v>
      </c>
      <c r="I72" s="25">
        <f>入力!J78</f>
        <v>0</v>
      </c>
      <c r="J72" s="25">
        <f>入力!K78</f>
        <v>0</v>
      </c>
      <c r="K72" s="25">
        <f>入力!L78</f>
        <v>0</v>
      </c>
      <c r="L72" s="25">
        <f>入力!M78</f>
        <v>0</v>
      </c>
      <c r="M72" s="25">
        <f>入力!N78</f>
        <v>0</v>
      </c>
      <c r="N72" s="25" t="str">
        <f>入力!O78&amp;入力!P78</f>
        <v/>
      </c>
      <c r="O72" s="25" t="str">
        <f>入力!Q78&amp;入力!R78</f>
        <v/>
      </c>
    </row>
    <row r="73" spans="1:15">
      <c r="A73" s="24" t="str">
        <f>IF(B73=0,"",入力!$B$4)</f>
        <v/>
      </c>
      <c r="B73" s="24">
        <f>入力!B79</f>
        <v>0</v>
      </c>
      <c r="C73" s="24">
        <f>IF(入力!H79="男",1,IF(入力!H79="女",2,0))</f>
        <v>0</v>
      </c>
      <c r="D73" s="25" t="str">
        <f>入力!C79&amp;" "&amp;入力!D79</f>
        <v xml:space="preserve"> </v>
      </c>
      <c r="E73" s="25" t="str">
        <f>入力!E79&amp;" "&amp;入力!F79</f>
        <v xml:space="preserve"> </v>
      </c>
      <c r="F73" s="24" t="str">
        <f>IF(B73=0,"",入力!$C$4)</f>
        <v/>
      </c>
      <c r="G73" s="25">
        <f>入力!G79</f>
        <v>0</v>
      </c>
      <c r="H73" s="25">
        <f>入力!I79</f>
        <v>0</v>
      </c>
      <c r="I73" s="25">
        <f>入力!J79</f>
        <v>0</v>
      </c>
      <c r="J73" s="25">
        <f>入力!K79</f>
        <v>0</v>
      </c>
      <c r="K73" s="25">
        <f>入力!L79</f>
        <v>0</v>
      </c>
      <c r="L73" s="25">
        <f>入力!M79</f>
        <v>0</v>
      </c>
      <c r="M73" s="25">
        <f>入力!N79</f>
        <v>0</v>
      </c>
      <c r="N73" s="25" t="str">
        <f>入力!O79&amp;入力!P79</f>
        <v/>
      </c>
      <c r="O73" s="25" t="str">
        <f>入力!Q79&amp;入力!R79</f>
        <v/>
      </c>
    </row>
    <row r="74" spans="1:15">
      <c r="A74" s="24" t="str">
        <f>IF(B74=0,"",入力!$B$4)</f>
        <v/>
      </c>
      <c r="B74" s="24">
        <f>入力!B80</f>
        <v>0</v>
      </c>
      <c r="C74" s="24">
        <f>IF(入力!H80="男",1,IF(入力!H80="女",2,0))</f>
        <v>0</v>
      </c>
      <c r="D74" s="25" t="str">
        <f>入力!C80&amp;" "&amp;入力!D80</f>
        <v xml:space="preserve"> </v>
      </c>
      <c r="E74" s="25" t="str">
        <f>入力!E80&amp;" "&amp;入力!F80</f>
        <v xml:space="preserve"> </v>
      </c>
      <c r="F74" s="24" t="str">
        <f>IF(B74=0,"",入力!$C$4)</f>
        <v/>
      </c>
      <c r="G74" s="25">
        <f>入力!G80</f>
        <v>0</v>
      </c>
      <c r="H74" s="25">
        <f>入力!I80</f>
        <v>0</v>
      </c>
      <c r="I74" s="25">
        <f>入力!J80</f>
        <v>0</v>
      </c>
      <c r="J74" s="25">
        <f>入力!K80</f>
        <v>0</v>
      </c>
      <c r="K74" s="25">
        <f>入力!L80</f>
        <v>0</v>
      </c>
      <c r="L74" s="25">
        <f>入力!M80</f>
        <v>0</v>
      </c>
      <c r="M74" s="25">
        <f>入力!N80</f>
        <v>0</v>
      </c>
      <c r="N74" s="25" t="str">
        <f>入力!O80&amp;入力!P80</f>
        <v/>
      </c>
      <c r="O74" s="25" t="str">
        <f>入力!Q80&amp;入力!R80</f>
        <v/>
      </c>
    </row>
    <row r="75" spans="1:15">
      <c r="A75" s="24" t="str">
        <f>IF(B75=0,"",入力!$B$4)</f>
        <v/>
      </c>
      <c r="B75" s="24">
        <f>入力!B81</f>
        <v>0</v>
      </c>
      <c r="C75" s="24">
        <f>IF(入力!H81="男",1,IF(入力!H81="女",2,0))</f>
        <v>0</v>
      </c>
      <c r="D75" s="25" t="str">
        <f>入力!C81&amp;" "&amp;入力!D81</f>
        <v xml:space="preserve"> </v>
      </c>
      <c r="E75" s="25" t="str">
        <f>入力!E81&amp;" "&amp;入力!F81</f>
        <v xml:space="preserve"> </v>
      </c>
      <c r="F75" s="24" t="str">
        <f>IF(B75=0,"",入力!$C$4)</f>
        <v/>
      </c>
      <c r="G75" s="25">
        <f>入力!G81</f>
        <v>0</v>
      </c>
      <c r="H75" s="25">
        <f>入力!I81</f>
        <v>0</v>
      </c>
      <c r="I75" s="25">
        <f>入力!J81</f>
        <v>0</v>
      </c>
      <c r="J75" s="25">
        <f>入力!K81</f>
        <v>0</v>
      </c>
      <c r="K75" s="25">
        <f>入力!L81</f>
        <v>0</v>
      </c>
      <c r="L75" s="25">
        <f>入力!M81</f>
        <v>0</v>
      </c>
      <c r="M75" s="25">
        <f>入力!N81</f>
        <v>0</v>
      </c>
      <c r="N75" s="25" t="str">
        <f>入力!O81&amp;入力!P81</f>
        <v/>
      </c>
      <c r="O75" s="25" t="str">
        <f>入力!Q81&amp;入力!R81</f>
        <v/>
      </c>
    </row>
    <row r="76" spans="1:15">
      <c r="A76" s="24" t="str">
        <f>IF(B76=0,"",入力!$B$4)</f>
        <v/>
      </c>
      <c r="B76" s="24">
        <f>入力!B82</f>
        <v>0</v>
      </c>
      <c r="C76" s="24">
        <f>IF(入力!H82="男",1,IF(入力!H82="女",2,0))</f>
        <v>0</v>
      </c>
      <c r="D76" s="25" t="str">
        <f>入力!C82&amp;" "&amp;入力!D82</f>
        <v xml:space="preserve"> </v>
      </c>
      <c r="E76" s="25" t="str">
        <f>入力!E82&amp;" "&amp;入力!F82</f>
        <v xml:space="preserve"> </v>
      </c>
      <c r="F76" s="24" t="str">
        <f>IF(B76=0,"",入力!$C$4)</f>
        <v/>
      </c>
      <c r="G76" s="25">
        <f>入力!G82</f>
        <v>0</v>
      </c>
      <c r="H76" s="25">
        <f>入力!I82</f>
        <v>0</v>
      </c>
      <c r="I76" s="25">
        <f>入力!J82</f>
        <v>0</v>
      </c>
      <c r="J76" s="25">
        <f>入力!K82</f>
        <v>0</v>
      </c>
      <c r="K76" s="25">
        <f>入力!L82</f>
        <v>0</v>
      </c>
      <c r="L76" s="25">
        <f>入力!M82</f>
        <v>0</v>
      </c>
      <c r="M76" s="25">
        <f>入力!N82</f>
        <v>0</v>
      </c>
      <c r="N76" s="25" t="str">
        <f>入力!O82&amp;入力!P82</f>
        <v/>
      </c>
      <c r="O76" s="25" t="str">
        <f>入力!Q82&amp;入力!R82</f>
        <v/>
      </c>
    </row>
    <row r="77" spans="1:15">
      <c r="A77" s="24" t="str">
        <f>IF(B77=0,"",入力!$B$4)</f>
        <v/>
      </c>
      <c r="B77" s="24">
        <f>入力!B83</f>
        <v>0</v>
      </c>
      <c r="C77" s="24">
        <f>IF(入力!H83="男",1,IF(入力!H83="女",2,0))</f>
        <v>0</v>
      </c>
      <c r="D77" s="25" t="str">
        <f>入力!C83&amp;" "&amp;入力!D83</f>
        <v xml:space="preserve"> </v>
      </c>
      <c r="E77" s="25" t="str">
        <f>入力!E83&amp;" "&amp;入力!F83</f>
        <v xml:space="preserve"> </v>
      </c>
      <c r="F77" s="24" t="str">
        <f>IF(B77=0,"",入力!$C$4)</f>
        <v/>
      </c>
      <c r="G77" s="25">
        <f>入力!G83</f>
        <v>0</v>
      </c>
      <c r="H77" s="25">
        <f>入力!I83</f>
        <v>0</v>
      </c>
      <c r="I77" s="25">
        <f>入力!J83</f>
        <v>0</v>
      </c>
      <c r="J77" s="25">
        <f>入力!K83</f>
        <v>0</v>
      </c>
      <c r="K77" s="25">
        <f>入力!L83</f>
        <v>0</v>
      </c>
      <c r="L77" s="25">
        <f>入力!M83</f>
        <v>0</v>
      </c>
      <c r="M77" s="25">
        <f>入力!N83</f>
        <v>0</v>
      </c>
      <c r="N77" s="25" t="str">
        <f>入力!O83&amp;入力!P83</f>
        <v/>
      </c>
      <c r="O77" s="25" t="str">
        <f>入力!Q83&amp;入力!R83</f>
        <v/>
      </c>
    </row>
    <row r="78" spans="1:15">
      <c r="A78" s="24" t="str">
        <f>IF(B78=0,"",入力!$B$4)</f>
        <v/>
      </c>
      <c r="B78" s="24">
        <f>入力!B84</f>
        <v>0</v>
      </c>
      <c r="C78" s="24">
        <f>IF(入力!H84="男",1,IF(入力!H84="女",2,0))</f>
        <v>0</v>
      </c>
      <c r="D78" s="25" t="str">
        <f>入力!C84&amp;" "&amp;入力!D84</f>
        <v xml:space="preserve"> </v>
      </c>
      <c r="E78" s="25" t="str">
        <f>入力!E84&amp;" "&amp;入力!F84</f>
        <v xml:space="preserve"> </v>
      </c>
      <c r="F78" s="24" t="str">
        <f>IF(B78=0,"",入力!$C$4)</f>
        <v/>
      </c>
      <c r="G78" s="25">
        <f>入力!G84</f>
        <v>0</v>
      </c>
      <c r="H78" s="25">
        <f>入力!I84</f>
        <v>0</v>
      </c>
      <c r="I78" s="25">
        <f>入力!J84</f>
        <v>0</v>
      </c>
      <c r="J78" s="25">
        <f>入力!K84</f>
        <v>0</v>
      </c>
      <c r="K78" s="25">
        <f>入力!L84</f>
        <v>0</v>
      </c>
      <c r="L78" s="25">
        <f>入力!M84</f>
        <v>0</v>
      </c>
      <c r="M78" s="25">
        <f>入力!N84</f>
        <v>0</v>
      </c>
      <c r="N78" s="25" t="str">
        <f>入力!O84&amp;入力!P84</f>
        <v/>
      </c>
      <c r="O78" s="25" t="str">
        <f>入力!Q84&amp;入力!R84</f>
        <v/>
      </c>
    </row>
    <row r="79" spans="1:15">
      <c r="A79" s="24" t="str">
        <f>IF(B79=0,"",入力!$B$4)</f>
        <v/>
      </c>
      <c r="B79" s="24">
        <f>入力!B85</f>
        <v>0</v>
      </c>
      <c r="C79" s="24">
        <f>IF(入力!H85="男",1,IF(入力!H85="女",2,0))</f>
        <v>0</v>
      </c>
      <c r="D79" s="25" t="str">
        <f>入力!C85&amp;" "&amp;入力!D85</f>
        <v xml:space="preserve"> </v>
      </c>
      <c r="E79" s="25" t="str">
        <f>入力!E85&amp;" "&amp;入力!F85</f>
        <v xml:space="preserve"> </v>
      </c>
      <c r="F79" s="24" t="str">
        <f>IF(B79=0,"",入力!$C$4)</f>
        <v/>
      </c>
      <c r="G79" s="25">
        <f>入力!G85</f>
        <v>0</v>
      </c>
      <c r="H79" s="25">
        <f>入力!I85</f>
        <v>0</v>
      </c>
      <c r="I79" s="25">
        <f>入力!J85</f>
        <v>0</v>
      </c>
      <c r="J79" s="25">
        <f>入力!K85</f>
        <v>0</v>
      </c>
      <c r="K79" s="25">
        <f>入力!L85</f>
        <v>0</v>
      </c>
      <c r="L79" s="25">
        <f>入力!M85</f>
        <v>0</v>
      </c>
      <c r="M79" s="25">
        <f>入力!N85</f>
        <v>0</v>
      </c>
      <c r="N79" s="25" t="str">
        <f>入力!O85&amp;入力!P85</f>
        <v/>
      </c>
      <c r="O79" s="25" t="str">
        <f>入力!Q85&amp;入力!R85</f>
        <v/>
      </c>
    </row>
    <row r="80" spans="1:15">
      <c r="A80" s="24" t="str">
        <f>IF(B80=0,"",入力!$B$4)</f>
        <v/>
      </c>
      <c r="B80" s="24">
        <f>入力!B86</f>
        <v>0</v>
      </c>
      <c r="C80" s="24">
        <f>IF(入力!H86="男",1,IF(入力!H86="女",2,0))</f>
        <v>0</v>
      </c>
      <c r="D80" s="25" t="str">
        <f>入力!C86&amp;" "&amp;入力!D86</f>
        <v xml:space="preserve"> </v>
      </c>
      <c r="E80" s="25" t="str">
        <f>入力!E86&amp;" "&amp;入力!F86</f>
        <v xml:space="preserve"> </v>
      </c>
      <c r="F80" s="24" t="str">
        <f>IF(B80=0,"",入力!$C$4)</f>
        <v/>
      </c>
      <c r="G80" s="25">
        <f>入力!G86</f>
        <v>0</v>
      </c>
      <c r="H80" s="25">
        <f>入力!I86</f>
        <v>0</v>
      </c>
      <c r="I80" s="25">
        <f>入力!J86</f>
        <v>0</v>
      </c>
      <c r="J80" s="25">
        <f>入力!K86</f>
        <v>0</v>
      </c>
      <c r="K80" s="25">
        <f>入力!L86</f>
        <v>0</v>
      </c>
      <c r="L80" s="25">
        <f>入力!M86</f>
        <v>0</v>
      </c>
      <c r="M80" s="25">
        <f>入力!N86</f>
        <v>0</v>
      </c>
      <c r="N80" s="25" t="str">
        <f>入力!O86&amp;入力!P86</f>
        <v/>
      </c>
      <c r="O80" s="25" t="str">
        <f>入力!Q86&amp;入力!R86</f>
        <v/>
      </c>
    </row>
    <row r="81" spans="1:15">
      <c r="A81" s="24" t="str">
        <f>IF(B81=0,"",入力!$B$4)</f>
        <v/>
      </c>
      <c r="B81" s="24">
        <f>入力!B87</f>
        <v>0</v>
      </c>
      <c r="C81" s="24">
        <f>IF(入力!H87="男",1,IF(入力!H87="女",2,0))</f>
        <v>0</v>
      </c>
      <c r="D81" s="25" t="str">
        <f>入力!C87&amp;" "&amp;入力!D87</f>
        <v xml:space="preserve"> </v>
      </c>
      <c r="E81" s="25" t="str">
        <f>入力!E87&amp;" "&amp;入力!F87</f>
        <v xml:space="preserve"> </v>
      </c>
      <c r="F81" s="24" t="str">
        <f>IF(B81=0,"",入力!$C$4)</f>
        <v/>
      </c>
      <c r="G81" s="25">
        <f>入力!G87</f>
        <v>0</v>
      </c>
      <c r="H81" s="25">
        <f>入力!I87</f>
        <v>0</v>
      </c>
      <c r="I81" s="25">
        <f>入力!J87</f>
        <v>0</v>
      </c>
      <c r="J81" s="25">
        <f>入力!K87</f>
        <v>0</v>
      </c>
      <c r="K81" s="25">
        <f>入力!L87</f>
        <v>0</v>
      </c>
      <c r="L81" s="25">
        <f>入力!M87</f>
        <v>0</v>
      </c>
      <c r="M81" s="25">
        <f>入力!N87</f>
        <v>0</v>
      </c>
      <c r="N81" s="25" t="str">
        <f>入力!O87&amp;入力!P87</f>
        <v/>
      </c>
      <c r="O81" s="25" t="str">
        <f>入力!Q87&amp;入力!R87</f>
        <v/>
      </c>
    </row>
    <row r="82" spans="1:15">
      <c r="A82" s="24" t="str">
        <f>IF(B82=0,"",入力!$B$4)</f>
        <v/>
      </c>
      <c r="B82" s="24">
        <f>入力!B88</f>
        <v>0</v>
      </c>
      <c r="C82" s="24">
        <f>IF(入力!H88="男",1,IF(入力!H88="女",2,0))</f>
        <v>0</v>
      </c>
      <c r="D82" s="25" t="str">
        <f>入力!C88&amp;" "&amp;入力!D88</f>
        <v xml:space="preserve"> </v>
      </c>
      <c r="E82" s="25" t="str">
        <f>入力!E88&amp;" "&amp;入力!F88</f>
        <v xml:space="preserve"> </v>
      </c>
      <c r="F82" s="24" t="str">
        <f>IF(B82=0,"",入力!$C$4)</f>
        <v/>
      </c>
      <c r="G82" s="25">
        <f>入力!G88</f>
        <v>0</v>
      </c>
      <c r="H82" s="25">
        <f>入力!I88</f>
        <v>0</v>
      </c>
      <c r="I82" s="25">
        <f>入力!J88</f>
        <v>0</v>
      </c>
      <c r="J82" s="25">
        <f>入力!K88</f>
        <v>0</v>
      </c>
      <c r="K82" s="25">
        <f>入力!L88</f>
        <v>0</v>
      </c>
      <c r="L82" s="25">
        <f>入力!M88</f>
        <v>0</v>
      </c>
      <c r="M82" s="25">
        <f>入力!N88</f>
        <v>0</v>
      </c>
      <c r="N82" s="25" t="str">
        <f>入力!O88&amp;入力!P88</f>
        <v/>
      </c>
      <c r="O82" s="25" t="str">
        <f>入力!Q88&amp;入力!R88</f>
        <v/>
      </c>
    </row>
    <row r="83" spans="1:15">
      <c r="A83" s="24" t="str">
        <f>IF(B83=0,"",入力!$B$4)</f>
        <v/>
      </c>
      <c r="B83" s="24">
        <f>入力!B89</f>
        <v>0</v>
      </c>
      <c r="C83" s="24">
        <f>IF(入力!H89="男",1,IF(入力!H89="女",2,0))</f>
        <v>0</v>
      </c>
      <c r="D83" s="25" t="str">
        <f>入力!C89&amp;" "&amp;入力!D89</f>
        <v xml:space="preserve"> </v>
      </c>
      <c r="E83" s="25" t="str">
        <f>入力!E89&amp;" "&amp;入力!F89</f>
        <v xml:space="preserve"> </v>
      </c>
      <c r="F83" s="24" t="str">
        <f>IF(B83=0,"",入力!$C$4)</f>
        <v/>
      </c>
      <c r="G83" s="25">
        <f>入力!G89</f>
        <v>0</v>
      </c>
      <c r="H83" s="25">
        <f>入力!I89</f>
        <v>0</v>
      </c>
      <c r="I83" s="25">
        <f>入力!J89</f>
        <v>0</v>
      </c>
      <c r="J83" s="25">
        <f>入力!K89</f>
        <v>0</v>
      </c>
      <c r="K83" s="25">
        <f>入力!L89</f>
        <v>0</v>
      </c>
      <c r="L83" s="25">
        <f>入力!M89</f>
        <v>0</v>
      </c>
      <c r="M83" s="25">
        <f>入力!N89</f>
        <v>0</v>
      </c>
      <c r="N83" s="25" t="str">
        <f>入力!O89&amp;入力!P89</f>
        <v/>
      </c>
      <c r="O83" s="25" t="str">
        <f>入力!Q89&amp;入力!R89</f>
        <v/>
      </c>
    </row>
    <row r="84" spans="1:15">
      <c r="A84" s="24" t="str">
        <f>IF(B84=0,"",入力!$B$4)</f>
        <v/>
      </c>
      <c r="B84" s="24">
        <f>入力!B90</f>
        <v>0</v>
      </c>
      <c r="C84" s="24">
        <f>IF(入力!H90="男",1,IF(入力!H90="女",2,0))</f>
        <v>0</v>
      </c>
      <c r="D84" s="25" t="str">
        <f>入力!C90&amp;" "&amp;入力!D90</f>
        <v xml:space="preserve"> </v>
      </c>
      <c r="E84" s="25" t="str">
        <f>入力!E90&amp;" "&amp;入力!F90</f>
        <v xml:space="preserve"> </v>
      </c>
      <c r="F84" s="24" t="str">
        <f>IF(B84=0,"",入力!$C$4)</f>
        <v/>
      </c>
      <c r="G84" s="25">
        <f>入力!G90</f>
        <v>0</v>
      </c>
      <c r="H84" s="25">
        <f>入力!I90</f>
        <v>0</v>
      </c>
      <c r="I84" s="25">
        <f>入力!J90</f>
        <v>0</v>
      </c>
      <c r="J84" s="25">
        <f>入力!K90</f>
        <v>0</v>
      </c>
      <c r="K84" s="25">
        <f>入力!L90</f>
        <v>0</v>
      </c>
      <c r="L84" s="25">
        <f>入力!M90</f>
        <v>0</v>
      </c>
      <c r="M84" s="25">
        <f>入力!N90</f>
        <v>0</v>
      </c>
      <c r="N84" s="25" t="str">
        <f>入力!O90&amp;入力!P90</f>
        <v/>
      </c>
      <c r="O84" s="25" t="str">
        <f>入力!Q90&amp;入力!R90</f>
        <v/>
      </c>
    </row>
    <row r="85" spans="1:15">
      <c r="A85" s="24" t="str">
        <f>IF(B85=0,"",入力!$B$4)</f>
        <v/>
      </c>
      <c r="B85" s="24">
        <f>入力!B91</f>
        <v>0</v>
      </c>
      <c r="C85" s="24">
        <f>IF(入力!H91="男",1,IF(入力!H91="女",2,0))</f>
        <v>0</v>
      </c>
      <c r="D85" s="25" t="str">
        <f>入力!C91&amp;" "&amp;入力!D91</f>
        <v xml:space="preserve"> </v>
      </c>
      <c r="E85" s="25" t="str">
        <f>入力!E91&amp;" "&amp;入力!F91</f>
        <v xml:space="preserve"> </v>
      </c>
      <c r="F85" s="24" t="str">
        <f>IF(B85=0,"",入力!$C$4)</f>
        <v/>
      </c>
      <c r="G85" s="25">
        <f>入力!G91</f>
        <v>0</v>
      </c>
      <c r="H85" s="25">
        <f>入力!I91</f>
        <v>0</v>
      </c>
      <c r="I85" s="25">
        <f>入力!J91</f>
        <v>0</v>
      </c>
      <c r="J85" s="25">
        <f>入力!K91</f>
        <v>0</v>
      </c>
      <c r="K85" s="25">
        <f>入力!L91</f>
        <v>0</v>
      </c>
      <c r="L85" s="25">
        <f>入力!M91</f>
        <v>0</v>
      </c>
      <c r="M85" s="25">
        <f>入力!N91</f>
        <v>0</v>
      </c>
      <c r="N85" s="25" t="str">
        <f>入力!O91&amp;入力!P91</f>
        <v/>
      </c>
      <c r="O85" s="25" t="str">
        <f>入力!Q91&amp;入力!R91</f>
        <v/>
      </c>
    </row>
    <row r="86" spans="1:15">
      <c r="A86" s="24" t="str">
        <f>IF(B86=0,"",入力!$B$4)</f>
        <v/>
      </c>
      <c r="B86" s="24">
        <f>入力!B92</f>
        <v>0</v>
      </c>
      <c r="C86" s="24">
        <f>IF(入力!H92="男",1,IF(入力!H92="女",2,0))</f>
        <v>0</v>
      </c>
      <c r="D86" s="25" t="str">
        <f>入力!C92&amp;" "&amp;入力!D92</f>
        <v xml:space="preserve"> </v>
      </c>
      <c r="E86" s="25" t="str">
        <f>入力!E92&amp;" "&amp;入力!F92</f>
        <v xml:space="preserve"> </v>
      </c>
      <c r="F86" s="24" t="str">
        <f>IF(B86=0,"",入力!$C$4)</f>
        <v/>
      </c>
      <c r="G86" s="25">
        <f>入力!G92</f>
        <v>0</v>
      </c>
      <c r="H86" s="25">
        <f>入力!I92</f>
        <v>0</v>
      </c>
      <c r="I86" s="25">
        <f>入力!J92</f>
        <v>0</v>
      </c>
      <c r="J86" s="25">
        <f>入力!K92</f>
        <v>0</v>
      </c>
      <c r="K86" s="25">
        <f>入力!L92</f>
        <v>0</v>
      </c>
      <c r="L86" s="25">
        <f>入力!M92</f>
        <v>0</v>
      </c>
      <c r="M86" s="25">
        <f>入力!N92</f>
        <v>0</v>
      </c>
      <c r="N86" s="25" t="str">
        <f>入力!O92&amp;入力!P92</f>
        <v/>
      </c>
      <c r="O86" s="25" t="str">
        <f>入力!Q92&amp;入力!R92</f>
        <v/>
      </c>
    </row>
    <row r="87" spans="1:15">
      <c r="A87" s="24" t="str">
        <f>IF(B87=0,"",入力!$B$4)</f>
        <v/>
      </c>
      <c r="B87" s="24">
        <f>入力!B93</f>
        <v>0</v>
      </c>
      <c r="C87" s="24">
        <f>IF(入力!H93="男",1,IF(入力!H93="女",2,0))</f>
        <v>0</v>
      </c>
      <c r="D87" s="25" t="str">
        <f>入力!C93&amp;" "&amp;入力!D93</f>
        <v xml:space="preserve"> </v>
      </c>
      <c r="E87" s="25" t="str">
        <f>入力!E93&amp;" "&amp;入力!F93</f>
        <v xml:space="preserve"> </v>
      </c>
      <c r="F87" s="24" t="str">
        <f>IF(B87=0,"",入力!$C$4)</f>
        <v/>
      </c>
      <c r="G87" s="25">
        <f>入力!G93</f>
        <v>0</v>
      </c>
      <c r="H87" s="25">
        <f>入力!I93</f>
        <v>0</v>
      </c>
      <c r="I87" s="25">
        <f>入力!J93</f>
        <v>0</v>
      </c>
      <c r="J87" s="25">
        <f>入力!K93</f>
        <v>0</v>
      </c>
      <c r="K87" s="25">
        <f>入力!L93</f>
        <v>0</v>
      </c>
      <c r="L87" s="25">
        <f>入力!M93</f>
        <v>0</v>
      </c>
      <c r="M87" s="25">
        <f>入力!N93</f>
        <v>0</v>
      </c>
      <c r="N87" s="25" t="str">
        <f>入力!O93&amp;入力!P93</f>
        <v/>
      </c>
      <c r="O87" s="25" t="str">
        <f>入力!Q93&amp;入力!R93</f>
        <v/>
      </c>
    </row>
    <row r="88" spans="1:15">
      <c r="A88" s="24" t="str">
        <f>IF(B88=0,"",入力!$B$4)</f>
        <v/>
      </c>
      <c r="B88" s="24">
        <f>入力!B94</f>
        <v>0</v>
      </c>
      <c r="C88" s="24">
        <f>IF(入力!H94="男",1,IF(入力!H94="女",2,0))</f>
        <v>0</v>
      </c>
      <c r="D88" s="25" t="str">
        <f>入力!C94&amp;" "&amp;入力!D94</f>
        <v xml:space="preserve"> </v>
      </c>
      <c r="E88" s="25" t="str">
        <f>入力!E94&amp;" "&amp;入力!F94</f>
        <v xml:space="preserve"> </v>
      </c>
      <c r="F88" s="24" t="str">
        <f>IF(B88=0,"",入力!$C$4)</f>
        <v/>
      </c>
      <c r="G88" s="25">
        <f>入力!G94</f>
        <v>0</v>
      </c>
      <c r="H88" s="25">
        <f>入力!I94</f>
        <v>0</v>
      </c>
      <c r="I88" s="25">
        <f>入力!J94</f>
        <v>0</v>
      </c>
      <c r="J88" s="25">
        <f>入力!K94</f>
        <v>0</v>
      </c>
      <c r="K88" s="25">
        <f>入力!L94</f>
        <v>0</v>
      </c>
      <c r="L88" s="25">
        <f>入力!M94</f>
        <v>0</v>
      </c>
      <c r="M88" s="25">
        <f>入力!N94</f>
        <v>0</v>
      </c>
      <c r="N88" s="25" t="str">
        <f>入力!O94&amp;入力!P94</f>
        <v/>
      </c>
      <c r="O88" s="25" t="str">
        <f>入力!Q94&amp;入力!R94</f>
        <v/>
      </c>
    </row>
    <row r="89" spans="1:15">
      <c r="A89" s="24" t="str">
        <f>IF(B89=0,"",入力!$B$4)</f>
        <v/>
      </c>
      <c r="B89" s="24">
        <f>入力!B95</f>
        <v>0</v>
      </c>
      <c r="C89" s="24">
        <f>IF(入力!H95="男",1,IF(入力!H95="女",2,0))</f>
        <v>0</v>
      </c>
      <c r="D89" s="25" t="str">
        <f>入力!C95&amp;" "&amp;入力!D95</f>
        <v xml:space="preserve"> </v>
      </c>
      <c r="E89" s="25" t="str">
        <f>入力!E95&amp;" "&amp;入力!F95</f>
        <v xml:space="preserve"> </v>
      </c>
      <c r="F89" s="24" t="str">
        <f>IF(B89=0,"",入力!$C$4)</f>
        <v/>
      </c>
      <c r="G89" s="25">
        <f>入力!G95</f>
        <v>0</v>
      </c>
      <c r="H89" s="25">
        <f>入力!I95</f>
        <v>0</v>
      </c>
      <c r="I89" s="25">
        <f>入力!J95</f>
        <v>0</v>
      </c>
      <c r="J89" s="25">
        <f>入力!K95</f>
        <v>0</v>
      </c>
      <c r="K89" s="25">
        <f>入力!L95</f>
        <v>0</v>
      </c>
      <c r="L89" s="25">
        <f>入力!M95</f>
        <v>0</v>
      </c>
      <c r="M89" s="25">
        <f>入力!N95</f>
        <v>0</v>
      </c>
      <c r="N89" s="25" t="str">
        <f>入力!O95&amp;入力!P95</f>
        <v/>
      </c>
      <c r="O89" s="25" t="str">
        <f>入力!Q95&amp;入力!R95</f>
        <v/>
      </c>
    </row>
    <row r="90" spans="1:15">
      <c r="A90" s="24" t="str">
        <f>IF(B90=0,"",入力!$B$4)</f>
        <v/>
      </c>
      <c r="B90" s="24">
        <f>入力!B96</f>
        <v>0</v>
      </c>
      <c r="C90" s="24">
        <f>IF(入力!H96="男",1,IF(入力!H96="女",2,0))</f>
        <v>0</v>
      </c>
      <c r="D90" s="25" t="str">
        <f>入力!C96&amp;" "&amp;入力!D96</f>
        <v xml:space="preserve"> </v>
      </c>
      <c r="E90" s="25" t="str">
        <f>入力!E96&amp;" "&amp;入力!F96</f>
        <v xml:space="preserve"> </v>
      </c>
      <c r="F90" s="24" t="str">
        <f>IF(B90=0,"",入力!$C$4)</f>
        <v/>
      </c>
      <c r="G90" s="25">
        <f>入力!G96</f>
        <v>0</v>
      </c>
      <c r="H90" s="25">
        <f>入力!I96</f>
        <v>0</v>
      </c>
      <c r="I90" s="25">
        <f>入力!J96</f>
        <v>0</v>
      </c>
      <c r="J90" s="25">
        <f>入力!K96</f>
        <v>0</v>
      </c>
      <c r="K90" s="25">
        <f>入力!L96</f>
        <v>0</v>
      </c>
      <c r="L90" s="25">
        <f>入力!M96</f>
        <v>0</v>
      </c>
      <c r="M90" s="25">
        <f>入力!N96</f>
        <v>0</v>
      </c>
      <c r="N90" s="25" t="str">
        <f>入力!O96&amp;入力!P96</f>
        <v/>
      </c>
      <c r="O90" s="25" t="str">
        <f>入力!Q96&amp;入力!R96</f>
        <v/>
      </c>
    </row>
    <row r="91" spans="1:15">
      <c r="A91" s="24" t="str">
        <f>IF(B91=0,"",入力!$B$4)</f>
        <v/>
      </c>
      <c r="B91" s="24">
        <f>入力!B97</f>
        <v>0</v>
      </c>
      <c r="C91" s="24">
        <f>IF(入力!H97="男",1,IF(入力!H97="女",2,0))</f>
        <v>0</v>
      </c>
      <c r="D91" s="25" t="str">
        <f>入力!C97&amp;" "&amp;入力!D97</f>
        <v xml:space="preserve"> </v>
      </c>
      <c r="E91" s="25" t="str">
        <f>入力!E97&amp;" "&amp;入力!F97</f>
        <v xml:space="preserve"> </v>
      </c>
      <c r="F91" s="24" t="str">
        <f>IF(B91=0,"",入力!$C$4)</f>
        <v/>
      </c>
      <c r="G91" s="25">
        <f>入力!G97</f>
        <v>0</v>
      </c>
      <c r="H91" s="25">
        <f>入力!I97</f>
        <v>0</v>
      </c>
      <c r="I91" s="25">
        <f>入力!J97</f>
        <v>0</v>
      </c>
      <c r="J91" s="25">
        <f>入力!K97</f>
        <v>0</v>
      </c>
      <c r="K91" s="25">
        <f>入力!L97</f>
        <v>0</v>
      </c>
      <c r="L91" s="25">
        <f>入力!M97</f>
        <v>0</v>
      </c>
      <c r="M91" s="25">
        <f>入力!N97</f>
        <v>0</v>
      </c>
      <c r="N91" s="25" t="str">
        <f>入力!O97&amp;入力!P97</f>
        <v/>
      </c>
      <c r="O91" s="25" t="str">
        <f>入力!Q97&amp;入力!R97</f>
        <v/>
      </c>
    </row>
    <row r="92" spans="1:15">
      <c r="A92" s="24" t="str">
        <f>IF(B92=0,"",入力!$B$4)</f>
        <v/>
      </c>
      <c r="B92" s="24">
        <f>入力!B98</f>
        <v>0</v>
      </c>
      <c r="C92" s="24">
        <f>IF(入力!H98="男",1,IF(入力!H98="女",2,0))</f>
        <v>0</v>
      </c>
      <c r="D92" s="25" t="str">
        <f>入力!C98&amp;" "&amp;入力!D98</f>
        <v xml:space="preserve"> </v>
      </c>
      <c r="E92" s="25" t="str">
        <f>入力!E98&amp;" "&amp;入力!F98</f>
        <v xml:space="preserve"> </v>
      </c>
      <c r="F92" s="24" t="str">
        <f>IF(B92=0,"",入力!$C$4)</f>
        <v/>
      </c>
      <c r="G92" s="25">
        <f>入力!G98</f>
        <v>0</v>
      </c>
      <c r="H92" s="25">
        <f>入力!I98</f>
        <v>0</v>
      </c>
      <c r="I92" s="25">
        <f>入力!J98</f>
        <v>0</v>
      </c>
      <c r="J92" s="25">
        <f>入力!K98</f>
        <v>0</v>
      </c>
      <c r="K92" s="25">
        <f>入力!L98</f>
        <v>0</v>
      </c>
      <c r="L92" s="25">
        <f>入力!M98</f>
        <v>0</v>
      </c>
      <c r="M92" s="25">
        <f>入力!N98</f>
        <v>0</v>
      </c>
      <c r="N92" s="25" t="str">
        <f>入力!O98&amp;入力!P98</f>
        <v/>
      </c>
      <c r="O92" s="25" t="str">
        <f>入力!Q98&amp;入力!R98</f>
        <v/>
      </c>
    </row>
    <row r="93" spans="1:15">
      <c r="A93" s="24" t="str">
        <f>IF(B93=0,"",入力!$B$4)</f>
        <v/>
      </c>
      <c r="B93" s="24">
        <f>入力!B99</f>
        <v>0</v>
      </c>
      <c r="C93" s="24">
        <f>IF(入力!H99="男",1,IF(入力!H99="女",2,0))</f>
        <v>0</v>
      </c>
      <c r="D93" s="25" t="str">
        <f>入力!C99&amp;" "&amp;入力!D99</f>
        <v xml:space="preserve"> </v>
      </c>
      <c r="E93" s="25" t="str">
        <f>入力!E99&amp;" "&amp;入力!F99</f>
        <v xml:space="preserve"> </v>
      </c>
      <c r="F93" s="24" t="str">
        <f>IF(B93=0,"",入力!$C$4)</f>
        <v/>
      </c>
      <c r="G93" s="25">
        <f>入力!G99</f>
        <v>0</v>
      </c>
      <c r="H93" s="25">
        <f>入力!I99</f>
        <v>0</v>
      </c>
      <c r="I93" s="25">
        <f>入力!J99</f>
        <v>0</v>
      </c>
      <c r="J93" s="25">
        <f>入力!K99</f>
        <v>0</v>
      </c>
      <c r="K93" s="25">
        <f>入力!L99</f>
        <v>0</v>
      </c>
      <c r="L93" s="25">
        <f>入力!M99</f>
        <v>0</v>
      </c>
      <c r="M93" s="25">
        <f>入力!N99</f>
        <v>0</v>
      </c>
      <c r="N93" s="25" t="str">
        <f>入力!O99&amp;入力!P99</f>
        <v/>
      </c>
      <c r="O93" s="25" t="str">
        <f>入力!Q99&amp;入力!R99</f>
        <v/>
      </c>
    </row>
    <row r="94" spans="1:15">
      <c r="A94" s="24" t="str">
        <f>IF(B94=0,"",入力!$B$4)</f>
        <v/>
      </c>
      <c r="B94" s="24">
        <f>入力!B100</f>
        <v>0</v>
      </c>
      <c r="C94" s="24">
        <f>IF(入力!H100="男",1,IF(入力!H100="女",2,0))</f>
        <v>0</v>
      </c>
      <c r="D94" s="25" t="str">
        <f>入力!C100&amp;" "&amp;入力!D100</f>
        <v xml:space="preserve"> </v>
      </c>
      <c r="E94" s="25" t="str">
        <f>入力!E100&amp;" "&amp;入力!F100</f>
        <v xml:space="preserve"> </v>
      </c>
      <c r="F94" s="24" t="str">
        <f>IF(B94=0,"",入力!$C$4)</f>
        <v/>
      </c>
      <c r="G94" s="25">
        <f>入力!G100</f>
        <v>0</v>
      </c>
      <c r="H94" s="25">
        <f>入力!I100</f>
        <v>0</v>
      </c>
      <c r="I94" s="25">
        <f>入力!J100</f>
        <v>0</v>
      </c>
      <c r="J94" s="25">
        <f>入力!K100</f>
        <v>0</v>
      </c>
      <c r="K94" s="25">
        <f>入力!L100</f>
        <v>0</v>
      </c>
      <c r="L94" s="25">
        <f>入力!M100</f>
        <v>0</v>
      </c>
      <c r="M94" s="25">
        <f>入力!N100</f>
        <v>0</v>
      </c>
      <c r="N94" s="25" t="str">
        <f>入力!O100&amp;入力!P100</f>
        <v/>
      </c>
      <c r="O94" s="25" t="str">
        <f>入力!Q100&amp;入力!R100</f>
        <v/>
      </c>
    </row>
    <row r="95" spans="1:15">
      <c r="A95" s="24" t="str">
        <f>IF(B95=0,"",入力!$B$4)</f>
        <v/>
      </c>
      <c r="B95" s="24">
        <f>入力!B101</f>
        <v>0</v>
      </c>
      <c r="C95" s="24">
        <f>IF(入力!H101="男",1,IF(入力!H101="女",2,0))</f>
        <v>0</v>
      </c>
      <c r="D95" s="25" t="str">
        <f>入力!C101&amp;" "&amp;入力!D101</f>
        <v xml:space="preserve"> </v>
      </c>
      <c r="E95" s="25" t="str">
        <f>入力!E101&amp;" "&amp;入力!F101</f>
        <v xml:space="preserve"> </v>
      </c>
      <c r="F95" s="24" t="str">
        <f>IF(B95=0,"",入力!$C$4)</f>
        <v/>
      </c>
      <c r="G95" s="25">
        <f>入力!G101</f>
        <v>0</v>
      </c>
      <c r="H95" s="25">
        <f>入力!I101</f>
        <v>0</v>
      </c>
      <c r="I95" s="25">
        <f>入力!J101</f>
        <v>0</v>
      </c>
      <c r="J95" s="25">
        <f>入力!K101</f>
        <v>0</v>
      </c>
      <c r="K95" s="25">
        <f>入力!L101</f>
        <v>0</v>
      </c>
      <c r="L95" s="25">
        <f>入力!M101</f>
        <v>0</v>
      </c>
      <c r="M95" s="25">
        <f>入力!N101</f>
        <v>0</v>
      </c>
      <c r="N95" s="25" t="str">
        <f>入力!O101&amp;入力!P101</f>
        <v/>
      </c>
      <c r="O95" s="25" t="str">
        <f>入力!Q101&amp;入力!R101</f>
        <v/>
      </c>
    </row>
    <row r="96" spans="1:15">
      <c r="A96" s="24" t="str">
        <f>IF(B96=0,"",入力!$B$4)</f>
        <v/>
      </c>
      <c r="B96" s="24">
        <f>入力!B102</f>
        <v>0</v>
      </c>
      <c r="C96" s="24">
        <f>IF(入力!H102="男",1,IF(入力!H102="女",2,0))</f>
        <v>0</v>
      </c>
      <c r="D96" s="25" t="str">
        <f>入力!C102&amp;" "&amp;入力!D102</f>
        <v xml:space="preserve"> </v>
      </c>
      <c r="E96" s="25" t="str">
        <f>入力!E102&amp;" "&amp;入力!F102</f>
        <v xml:space="preserve"> </v>
      </c>
      <c r="F96" s="24" t="str">
        <f>IF(B96=0,"",入力!$C$4)</f>
        <v/>
      </c>
      <c r="G96" s="25">
        <f>入力!G102</f>
        <v>0</v>
      </c>
      <c r="H96" s="25">
        <f>入力!I102</f>
        <v>0</v>
      </c>
      <c r="I96" s="25">
        <f>入力!J102</f>
        <v>0</v>
      </c>
      <c r="J96" s="25">
        <f>入力!K102</f>
        <v>0</v>
      </c>
      <c r="K96" s="25">
        <f>入力!L102</f>
        <v>0</v>
      </c>
      <c r="L96" s="25">
        <f>入力!M102</f>
        <v>0</v>
      </c>
      <c r="M96" s="25">
        <f>入力!N102</f>
        <v>0</v>
      </c>
      <c r="N96" s="25" t="str">
        <f>入力!O102&amp;入力!P102</f>
        <v/>
      </c>
      <c r="O96" s="25" t="str">
        <f>入力!Q102&amp;入力!R102</f>
        <v/>
      </c>
    </row>
    <row r="97" spans="1:15">
      <c r="A97" s="24" t="str">
        <f>IF(B97=0,"",入力!$B$4)</f>
        <v/>
      </c>
      <c r="B97" s="24">
        <f>入力!B103</f>
        <v>0</v>
      </c>
      <c r="C97" s="24">
        <f>IF(入力!H103="男",1,IF(入力!H103="女",2,0))</f>
        <v>0</v>
      </c>
      <c r="D97" s="25" t="str">
        <f>入力!C103&amp;" "&amp;入力!D103</f>
        <v xml:space="preserve"> </v>
      </c>
      <c r="E97" s="25" t="str">
        <f>入力!E103&amp;" "&amp;入力!F103</f>
        <v xml:space="preserve"> </v>
      </c>
      <c r="F97" s="24" t="str">
        <f>IF(B97=0,"",入力!$C$4)</f>
        <v/>
      </c>
      <c r="G97" s="25">
        <f>入力!G103</f>
        <v>0</v>
      </c>
      <c r="H97" s="25">
        <f>入力!I103</f>
        <v>0</v>
      </c>
      <c r="I97" s="25">
        <f>入力!J103</f>
        <v>0</v>
      </c>
      <c r="J97" s="25">
        <f>入力!K103</f>
        <v>0</v>
      </c>
      <c r="K97" s="25">
        <f>入力!L103</f>
        <v>0</v>
      </c>
      <c r="L97" s="25">
        <f>入力!M103</f>
        <v>0</v>
      </c>
      <c r="M97" s="25">
        <f>入力!N103</f>
        <v>0</v>
      </c>
      <c r="N97" s="25" t="str">
        <f>入力!O103&amp;入力!P103</f>
        <v/>
      </c>
      <c r="O97" s="25" t="str">
        <f>入力!Q103&amp;入力!R103</f>
        <v/>
      </c>
    </row>
    <row r="98" spans="1:15">
      <c r="A98" s="24" t="str">
        <f>IF(B98=0,"",入力!$B$4)</f>
        <v/>
      </c>
      <c r="B98" s="24">
        <f>入力!B104</f>
        <v>0</v>
      </c>
      <c r="C98" s="24">
        <f>IF(入力!H104="男",1,IF(入力!H104="女",2,0))</f>
        <v>0</v>
      </c>
      <c r="D98" s="25" t="str">
        <f>入力!C104&amp;" "&amp;入力!D104</f>
        <v xml:space="preserve"> </v>
      </c>
      <c r="E98" s="25" t="str">
        <f>入力!E104&amp;" "&amp;入力!F104</f>
        <v xml:space="preserve"> </v>
      </c>
      <c r="F98" s="24" t="str">
        <f>IF(B98=0,"",入力!$C$4)</f>
        <v/>
      </c>
      <c r="G98" s="25">
        <f>入力!G104</f>
        <v>0</v>
      </c>
      <c r="H98" s="25">
        <f>入力!I104</f>
        <v>0</v>
      </c>
      <c r="I98" s="25">
        <f>入力!J104</f>
        <v>0</v>
      </c>
      <c r="J98" s="25">
        <f>入力!K104</f>
        <v>0</v>
      </c>
      <c r="K98" s="25">
        <f>入力!L104</f>
        <v>0</v>
      </c>
      <c r="L98" s="25">
        <f>入力!M104</f>
        <v>0</v>
      </c>
      <c r="M98" s="25">
        <f>入力!N104</f>
        <v>0</v>
      </c>
      <c r="N98" s="25" t="str">
        <f>入力!O104&amp;入力!P104</f>
        <v/>
      </c>
      <c r="O98" s="25" t="str">
        <f>入力!Q104&amp;入力!R104</f>
        <v/>
      </c>
    </row>
    <row r="99" spans="1:15">
      <c r="A99" s="24" t="str">
        <f>IF(B99=0,"",入力!$B$4)</f>
        <v/>
      </c>
      <c r="B99" s="24">
        <f>入力!B105</f>
        <v>0</v>
      </c>
      <c r="C99" s="24">
        <f>IF(入力!H105="男",1,IF(入力!H105="女",2,0))</f>
        <v>0</v>
      </c>
      <c r="D99" s="25" t="str">
        <f>入力!C105&amp;" "&amp;入力!D105</f>
        <v xml:space="preserve"> </v>
      </c>
      <c r="E99" s="25" t="str">
        <f>入力!E105&amp;" "&amp;入力!F105</f>
        <v xml:space="preserve"> </v>
      </c>
      <c r="F99" s="24" t="str">
        <f>IF(B99=0,"",入力!$C$4)</f>
        <v/>
      </c>
      <c r="G99" s="25">
        <f>入力!G105</f>
        <v>0</v>
      </c>
      <c r="H99" s="25">
        <f>入力!I105</f>
        <v>0</v>
      </c>
      <c r="I99" s="25">
        <f>入力!J105</f>
        <v>0</v>
      </c>
      <c r="J99" s="25">
        <f>入力!K105</f>
        <v>0</v>
      </c>
      <c r="K99" s="25">
        <f>入力!L105</f>
        <v>0</v>
      </c>
      <c r="L99" s="25">
        <f>入力!M105</f>
        <v>0</v>
      </c>
      <c r="M99" s="25">
        <f>入力!N105</f>
        <v>0</v>
      </c>
      <c r="N99" s="25" t="str">
        <f>入力!O105&amp;入力!P105</f>
        <v/>
      </c>
      <c r="O99" s="25" t="str">
        <f>入力!Q105&amp;入力!R105</f>
        <v/>
      </c>
    </row>
    <row r="100" spans="1:15">
      <c r="A100" s="24" t="str">
        <f>IF(B100=0,"",入力!$B$4)</f>
        <v/>
      </c>
      <c r="B100" s="24">
        <f>入力!B106</f>
        <v>0</v>
      </c>
      <c r="C100" s="24">
        <f>IF(入力!H106="男",1,IF(入力!H106="女",2,0))</f>
        <v>0</v>
      </c>
      <c r="D100" s="25" t="str">
        <f>入力!C106&amp;" "&amp;入力!D106</f>
        <v xml:space="preserve"> </v>
      </c>
      <c r="E100" s="25" t="str">
        <f>入力!E106&amp;" "&amp;入力!F106</f>
        <v xml:space="preserve"> </v>
      </c>
      <c r="F100" s="24" t="str">
        <f>IF(B100=0,"",入力!$C$4)</f>
        <v/>
      </c>
      <c r="G100" s="25">
        <f>入力!G106</f>
        <v>0</v>
      </c>
      <c r="H100" s="25">
        <f>入力!I106</f>
        <v>0</v>
      </c>
      <c r="I100" s="25">
        <f>入力!J106</f>
        <v>0</v>
      </c>
      <c r="J100" s="25">
        <f>入力!K106</f>
        <v>0</v>
      </c>
      <c r="K100" s="25">
        <f>入力!L106</f>
        <v>0</v>
      </c>
      <c r="L100" s="25">
        <f>入力!M106</f>
        <v>0</v>
      </c>
      <c r="M100" s="25">
        <f>入力!N106</f>
        <v>0</v>
      </c>
      <c r="N100" s="25" t="str">
        <f>入力!O106&amp;入力!P106</f>
        <v/>
      </c>
      <c r="O100" s="25" t="str">
        <f>入力!Q106&amp;入力!R106</f>
        <v/>
      </c>
    </row>
    <row r="101" spans="1:15">
      <c r="A101" s="24" t="str">
        <f>IF(B101=0,"",入力!$B$4)</f>
        <v/>
      </c>
      <c r="B101" s="24">
        <f>入力!B107</f>
        <v>0</v>
      </c>
      <c r="C101" s="24">
        <f>IF(入力!H107="男",1,IF(入力!H107="女",2,0))</f>
        <v>0</v>
      </c>
      <c r="D101" s="25" t="str">
        <f>入力!C107&amp;" "&amp;入力!D107</f>
        <v xml:space="preserve"> </v>
      </c>
      <c r="E101" s="25" t="str">
        <f>入力!E107&amp;" "&amp;入力!F107</f>
        <v xml:space="preserve"> </v>
      </c>
      <c r="F101" s="24" t="str">
        <f>IF(B101=0,"",入力!$C$4)</f>
        <v/>
      </c>
      <c r="G101" s="25">
        <f>入力!G107</f>
        <v>0</v>
      </c>
      <c r="H101" s="25">
        <f>入力!I107</f>
        <v>0</v>
      </c>
      <c r="I101" s="25">
        <f>入力!J107</f>
        <v>0</v>
      </c>
      <c r="J101" s="25">
        <f>入力!K107</f>
        <v>0</v>
      </c>
      <c r="K101" s="25">
        <f>入力!L107</f>
        <v>0</v>
      </c>
      <c r="L101" s="25">
        <f>入力!M107</f>
        <v>0</v>
      </c>
      <c r="M101" s="25">
        <f>入力!N107</f>
        <v>0</v>
      </c>
      <c r="N101" s="25" t="str">
        <f>入力!O107&amp;入力!P107</f>
        <v/>
      </c>
      <c r="O101" s="25" t="str">
        <f>入力!Q107&amp;入力!R107</f>
        <v/>
      </c>
    </row>
    <row r="102" spans="1:15">
      <c r="A102" s="24" t="str">
        <f>IF(B102=0,"",入力!$B$4)</f>
        <v/>
      </c>
      <c r="B102" s="24">
        <f>入力!B108</f>
        <v>0</v>
      </c>
      <c r="C102" s="24">
        <f>IF(入力!H108="男",1,IF(入力!H108="女",2,0))</f>
        <v>0</v>
      </c>
      <c r="D102" s="25" t="str">
        <f>入力!C108&amp;" "&amp;入力!D108</f>
        <v xml:space="preserve"> </v>
      </c>
      <c r="E102" s="25" t="str">
        <f>入力!E108&amp;" "&amp;入力!F108</f>
        <v xml:space="preserve"> </v>
      </c>
      <c r="F102" s="24" t="str">
        <f>IF(B102=0,"",入力!$C$4)</f>
        <v/>
      </c>
      <c r="G102" s="25">
        <f>入力!G108</f>
        <v>0</v>
      </c>
      <c r="H102" s="25">
        <f>入力!I108</f>
        <v>0</v>
      </c>
      <c r="I102" s="25">
        <f>入力!J108</f>
        <v>0</v>
      </c>
      <c r="J102" s="25">
        <f>入力!K108</f>
        <v>0</v>
      </c>
      <c r="K102" s="25">
        <f>入力!L108</f>
        <v>0</v>
      </c>
      <c r="L102" s="25">
        <f>入力!M108</f>
        <v>0</v>
      </c>
      <c r="M102" s="25">
        <f>入力!N108</f>
        <v>0</v>
      </c>
      <c r="N102" s="25" t="str">
        <f>入力!O108&amp;入力!P108</f>
        <v/>
      </c>
      <c r="O102" s="25" t="str">
        <f>入力!Q108&amp;入力!R108</f>
        <v/>
      </c>
    </row>
  </sheetData>
  <sheetProtection algorithmName="SHA-512" hashValue="7uQRZgrKs6nFHXeTtTCjxPTjbkIh6RWvHRem63H1FhLxrcJW0MD2GFCiWsLyF2NgG4U4y95mGUMXswbjMSI9nA==" saltValue="3w8DWqN8G/FKmNFZqOKOMA==" spinCount="100000" sheet="1" objects="1" scenarios="1"/>
  <phoneticPr fontId="4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0"/>
  <sheetViews>
    <sheetView topLeftCell="D21" workbookViewId="0">
      <selection activeCell="E47" sqref="E47"/>
    </sheetView>
  </sheetViews>
  <sheetFormatPr defaultColWidth="9" defaultRowHeight="13.2"/>
  <cols>
    <col min="1" max="7" width="20.6640625" style="3" customWidth="1"/>
    <col min="8" max="8" width="9" style="3" hidden="1" customWidth="1"/>
    <col min="9" max="9" width="7.44140625" style="3" hidden="1" customWidth="1"/>
    <col min="10" max="10" width="4.6640625" style="3" hidden="1" customWidth="1"/>
    <col min="11" max="14" width="2.88671875" style="3" hidden="1" customWidth="1"/>
    <col min="15" max="18" width="2.44140625" style="3" hidden="1" customWidth="1"/>
    <col min="19" max="19" width="9.44140625" style="3" hidden="1" customWidth="1"/>
    <col min="20" max="20" width="4.77734375" style="3" hidden="1" customWidth="1"/>
    <col min="21" max="24" width="2.88671875" style="3" hidden="1" customWidth="1"/>
    <col min="25" max="28" width="2.44140625" style="3" hidden="1" customWidth="1"/>
    <col min="29" max="29" width="3.44140625" style="3" hidden="1" customWidth="1"/>
    <col min="30" max="30" width="9" style="3" hidden="1" customWidth="1"/>
    <col min="31" max="31" width="0" style="3" hidden="1" customWidth="1"/>
    <col min="32" max="16384" width="9" style="3"/>
  </cols>
  <sheetData>
    <row r="1" spans="1:29">
      <c r="A1" s="4" t="s">
        <v>24</v>
      </c>
      <c r="B1" s="4" t="s">
        <v>40</v>
      </c>
      <c r="C1" s="4" t="s">
        <v>39</v>
      </c>
      <c r="D1" s="4" t="s">
        <v>41</v>
      </c>
      <c r="E1" s="4" t="s">
        <v>31</v>
      </c>
      <c r="F1" s="4" t="s">
        <v>35</v>
      </c>
      <c r="G1" s="64"/>
      <c r="I1" s="3" t="str">
        <f>入力!O8&amp;入力!H8</f>
        <v/>
      </c>
      <c r="J1" s="3" t="str">
        <f>入力!H8&amp;入力!P8</f>
        <v/>
      </c>
      <c r="K1" s="66">
        <f>IF(COUNTIF($I$1:$I$123,"中学女"),"1",0)</f>
        <v>0</v>
      </c>
      <c r="L1" s="66">
        <f>IF(COUNTIF($I$1:$I$123,"中学男"),"1",0)</f>
        <v>0</v>
      </c>
      <c r="M1" s="66">
        <f>IF(COUNTIF($I$1:$I$123,"一般高校男"),"1",0)</f>
        <v>0</v>
      </c>
      <c r="N1" s="66">
        <f>IF(COUNTIF($I$1:$I$123,"一般高校女"),"1",0)</f>
        <v>0</v>
      </c>
      <c r="O1" s="3">
        <f>IF($J1="男B",1,IF($J1="男C",2,IF($J1="男D",3,IF($J1="男E",4,0))))</f>
        <v>0</v>
      </c>
      <c r="P1" s="3">
        <f>IF($J1="女B",1,IF($J1="女C",2,IF($J1="女D",3,IF($J1="女E",4,0))))</f>
        <v>0</v>
      </c>
      <c r="Q1" s="66">
        <f>MAX($O$1:$O$117)</f>
        <v>0</v>
      </c>
      <c r="R1" s="66">
        <f>MAX($P$1:$P$117)</f>
        <v>0</v>
      </c>
      <c r="S1" s="3" t="str">
        <f>入力!Q8&amp;入力!H8</f>
        <v/>
      </c>
      <c r="T1" s="3" t="str">
        <f>入力!H8&amp;入力!R8</f>
        <v/>
      </c>
      <c r="U1" s="66">
        <f>IF(COUNTIF($S$1:$S$123,"中学男"),"1",0)</f>
        <v>0</v>
      </c>
      <c r="V1" s="66">
        <f>IF(COUNTIF($S$1:$S$123,"中学女"),"1",0)</f>
        <v>0</v>
      </c>
      <c r="W1" s="66">
        <f>IF(COUNTIF($S$1:$S$123,"一般高校男"),"1",0)</f>
        <v>0</v>
      </c>
      <c r="X1" s="66">
        <f>IF(COUNTIF($S$1:$S$123,"一般高校女"),"1",0)</f>
        <v>0</v>
      </c>
      <c r="Y1" s="3">
        <f>IF($T1="男B",1,IF($T1="男C",2,IF($T1="男D",3,IF($T1="男E",4,0))))</f>
        <v>0</v>
      </c>
      <c r="Z1" s="3">
        <f>IF($T1="女B",1,IF($T1="女C",2,IF($T1="女D",3,IF($T1="女E",4,0))))</f>
        <v>0</v>
      </c>
      <c r="AA1" s="66">
        <f>MAX($Y$1:$Y$117)</f>
        <v>0</v>
      </c>
      <c r="AB1" s="66">
        <f>MAX($Z$1:$Z$117)</f>
        <v>0</v>
      </c>
      <c r="AC1" s="3">
        <f>+K1+L1+M1+N1+Q1+R1+U1+V1+W1+X1+AA1+AB1</f>
        <v>0</v>
      </c>
    </row>
    <row r="2" spans="1:29">
      <c r="A2" s="3" t="s">
        <v>104</v>
      </c>
      <c r="B2" s="3" t="s">
        <v>33</v>
      </c>
      <c r="C2" s="3" t="s">
        <v>38</v>
      </c>
      <c r="D2" s="3" t="s">
        <v>34</v>
      </c>
      <c r="E2" s="3" t="s">
        <v>104</v>
      </c>
      <c r="F2" s="3" t="s">
        <v>38</v>
      </c>
      <c r="G2" s="65"/>
      <c r="I2" s="3" t="str">
        <f>入力!O9&amp;入力!H9</f>
        <v/>
      </c>
      <c r="J2" s="3" t="str">
        <f>入力!H9&amp;入力!P9</f>
        <v/>
      </c>
      <c r="O2" s="3">
        <f t="shared" ref="O2:O83" si="0">IF($J2="男B",1,IF($J2="男C",2,IF($J2="男D",3,IF($J2="男E",4,0))))</f>
        <v>0</v>
      </c>
      <c r="P2" s="3">
        <f t="shared" ref="P2:P83" si="1">IF($J2="女B",1,IF($J2="女C",2,IF($J2="女D",3,IF($J2="女E",4,0))))</f>
        <v>0</v>
      </c>
      <c r="S2" s="3" t="str">
        <f>入力!Q9&amp;入力!H9</f>
        <v/>
      </c>
      <c r="T2" s="3" t="str">
        <f>入力!H9&amp;入力!R9</f>
        <v/>
      </c>
      <c r="Y2" s="3">
        <f t="shared" ref="Y2:Y83" si="2">IF($T2="男B",1,IF($T2="男C",2,IF($T2="男D",3,IF($T2="男E",4,0))))</f>
        <v>0</v>
      </c>
      <c r="Z2" s="3">
        <f t="shared" ref="Z2:Z83" si="3">IF($T2="女B",1,IF($T2="女C",2,IF($T2="女D",3,IF($T2="女E",4,0))))</f>
        <v>0</v>
      </c>
    </row>
    <row r="3" spans="1:29">
      <c r="A3" s="3" t="s">
        <v>47</v>
      </c>
      <c r="B3" s="3" t="s">
        <v>122</v>
      </c>
      <c r="C3" s="3" t="s">
        <v>49</v>
      </c>
      <c r="D3" s="3" t="s">
        <v>110</v>
      </c>
      <c r="E3" s="3" t="s">
        <v>52</v>
      </c>
      <c r="F3" s="3" t="s">
        <v>50</v>
      </c>
      <c r="G3" s="65"/>
      <c r="I3" s="3" t="str">
        <f>入力!O10&amp;入力!H10</f>
        <v/>
      </c>
      <c r="J3" s="3" t="str">
        <f>入力!H10&amp;入力!P10</f>
        <v/>
      </c>
      <c r="O3" s="3">
        <f t="shared" si="0"/>
        <v>0</v>
      </c>
      <c r="P3" s="3">
        <f t="shared" si="1"/>
        <v>0</v>
      </c>
      <c r="S3" s="3" t="str">
        <f>入力!Q10&amp;入力!H10</f>
        <v/>
      </c>
      <c r="T3" s="3" t="str">
        <f>入力!H10&amp;入力!R10</f>
        <v/>
      </c>
      <c r="Y3" s="3">
        <f t="shared" si="2"/>
        <v>0</v>
      </c>
      <c r="Z3" s="3">
        <f t="shared" si="3"/>
        <v>0</v>
      </c>
    </row>
    <row r="4" spans="1:29">
      <c r="A4" s="3" t="s">
        <v>105</v>
      </c>
      <c r="B4" s="3" t="s">
        <v>123</v>
      </c>
      <c r="C4" s="3" t="s">
        <v>129</v>
      </c>
      <c r="D4" s="3" t="s">
        <v>111</v>
      </c>
      <c r="E4" s="3" t="s">
        <v>44</v>
      </c>
      <c r="F4" s="3" t="s">
        <v>129</v>
      </c>
      <c r="G4" s="65"/>
      <c r="I4" s="3" t="str">
        <f>入力!O11&amp;入力!H11</f>
        <v/>
      </c>
      <c r="J4" s="3" t="str">
        <f>入力!H11&amp;入力!P11</f>
        <v/>
      </c>
      <c r="O4" s="3">
        <f t="shared" si="0"/>
        <v>0</v>
      </c>
      <c r="P4" s="3">
        <f t="shared" si="1"/>
        <v>0</v>
      </c>
      <c r="S4" s="3" t="str">
        <f>入力!Q11&amp;入力!H11</f>
        <v/>
      </c>
      <c r="T4" s="3" t="str">
        <f>入力!H11&amp;入力!R11</f>
        <v/>
      </c>
      <c r="Y4" s="3">
        <f t="shared" si="2"/>
        <v>0</v>
      </c>
      <c r="Z4" s="3">
        <f t="shared" si="3"/>
        <v>0</v>
      </c>
    </row>
    <row r="5" spans="1:29">
      <c r="A5" s="3" t="s">
        <v>44</v>
      </c>
      <c r="B5" s="3" t="s">
        <v>124</v>
      </c>
      <c r="C5" s="3" t="s">
        <v>130</v>
      </c>
      <c r="D5" s="3" t="s">
        <v>112</v>
      </c>
      <c r="E5" s="3" t="s">
        <v>106</v>
      </c>
      <c r="F5" s="3" t="s">
        <v>130</v>
      </c>
      <c r="G5" s="65"/>
    </row>
    <row r="6" spans="1:29">
      <c r="A6" s="3" t="s">
        <v>106</v>
      </c>
      <c r="B6" s="3" t="s">
        <v>125</v>
      </c>
      <c r="C6" s="3" t="s">
        <v>131</v>
      </c>
      <c r="D6" s="3" t="s">
        <v>113</v>
      </c>
      <c r="E6" s="3" t="s">
        <v>128</v>
      </c>
      <c r="F6" s="3" t="s">
        <v>131</v>
      </c>
      <c r="G6" s="65"/>
    </row>
    <row r="7" spans="1:29">
      <c r="A7" s="3" t="s">
        <v>107</v>
      </c>
      <c r="B7" s="3" t="s">
        <v>126</v>
      </c>
      <c r="C7" s="3" t="s">
        <v>132</v>
      </c>
      <c r="D7" s="3" t="s">
        <v>114</v>
      </c>
      <c r="E7" s="3" t="s">
        <v>27</v>
      </c>
      <c r="F7" s="3" t="s">
        <v>132</v>
      </c>
      <c r="G7" s="65"/>
    </row>
    <row r="8" spans="1:29">
      <c r="A8" s="3" t="s">
        <v>108</v>
      </c>
      <c r="B8" s="3" t="s">
        <v>127</v>
      </c>
      <c r="C8" s="3" t="s">
        <v>133</v>
      </c>
      <c r="D8" s="3" t="s">
        <v>115</v>
      </c>
      <c r="E8" s="3" t="s">
        <v>28</v>
      </c>
      <c r="F8" s="3" t="s">
        <v>133</v>
      </c>
      <c r="G8" s="65"/>
    </row>
    <row r="9" spans="1:29">
      <c r="A9" s="3" t="s">
        <v>27</v>
      </c>
      <c r="C9" s="3" t="s">
        <v>134</v>
      </c>
      <c r="D9" s="3" t="s">
        <v>116</v>
      </c>
      <c r="E9" s="3" t="s">
        <v>29</v>
      </c>
      <c r="F9" s="3" t="s">
        <v>134</v>
      </c>
      <c r="G9" s="65"/>
      <c r="I9" s="3" t="str">
        <f>入力!O12&amp;入力!H12</f>
        <v/>
      </c>
      <c r="J9" s="3" t="str">
        <f>入力!H12&amp;入力!P12</f>
        <v/>
      </c>
      <c r="O9" s="3">
        <f t="shared" si="0"/>
        <v>0</v>
      </c>
      <c r="P9" s="3">
        <f t="shared" si="1"/>
        <v>0</v>
      </c>
      <c r="S9" s="3" t="str">
        <f>入力!Q12&amp;入力!H12</f>
        <v/>
      </c>
      <c r="T9" s="3" t="str">
        <f>入力!H12&amp;入力!R12</f>
        <v/>
      </c>
      <c r="Y9" s="3">
        <f t="shared" si="2"/>
        <v>0</v>
      </c>
      <c r="Z9" s="3">
        <f t="shared" si="3"/>
        <v>0</v>
      </c>
    </row>
    <row r="10" spans="1:29">
      <c r="A10" s="3" t="s">
        <v>28</v>
      </c>
      <c r="C10" s="3" t="s">
        <v>135</v>
      </c>
      <c r="D10" s="3" t="s">
        <v>117</v>
      </c>
      <c r="F10" s="3" t="s">
        <v>135</v>
      </c>
      <c r="G10" s="65"/>
      <c r="I10" s="3" t="str">
        <f>入力!O13&amp;入力!H13</f>
        <v/>
      </c>
      <c r="J10" s="3" t="str">
        <f>入力!H13&amp;入力!P13</f>
        <v/>
      </c>
      <c r="O10" s="3">
        <f t="shared" si="0"/>
        <v>0</v>
      </c>
      <c r="P10" s="3">
        <f t="shared" si="1"/>
        <v>0</v>
      </c>
      <c r="S10" s="3" t="str">
        <f>入力!Q13&amp;入力!H13</f>
        <v/>
      </c>
      <c r="T10" s="3" t="str">
        <f>入力!H13&amp;入力!R13</f>
        <v/>
      </c>
      <c r="Y10" s="3">
        <f t="shared" si="2"/>
        <v>0</v>
      </c>
      <c r="Z10" s="3">
        <f t="shared" si="3"/>
        <v>0</v>
      </c>
    </row>
    <row r="11" spans="1:29">
      <c r="A11" s="3" t="s">
        <v>29</v>
      </c>
      <c r="C11" s="3" t="s">
        <v>136</v>
      </c>
      <c r="D11" s="3" t="s">
        <v>118</v>
      </c>
      <c r="F11" s="3" t="s">
        <v>136</v>
      </c>
      <c r="G11" s="65"/>
    </row>
    <row r="12" spans="1:29">
      <c r="A12" s="3" t="s">
        <v>109</v>
      </c>
      <c r="D12" s="3" t="s">
        <v>119</v>
      </c>
      <c r="F12" s="3" t="s">
        <v>137</v>
      </c>
      <c r="G12" s="65"/>
      <c r="I12" s="3" t="str">
        <f>入力!O14&amp;入力!H14</f>
        <v/>
      </c>
      <c r="J12" s="3" t="str">
        <f>入力!H14&amp;入力!P14</f>
        <v/>
      </c>
      <c r="O12" s="3">
        <f t="shared" si="0"/>
        <v>0</v>
      </c>
      <c r="P12" s="3">
        <f t="shared" si="1"/>
        <v>0</v>
      </c>
      <c r="S12" s="3" t="str">
        <f>入力!Q14&amp;入力!H14</f>
        <v/>
      </c>
      <c r="T12" s="3" t="str">
        <f>入力!H14&amp;入力!R14</f>
        <v/>
      </c>
      <c r="Y12" s="3">
        <f t="shared" si="2"/>
        <v>0</v>
      </c>
      <c r="Z12" s="3">
        <f t="shared" si="3"/>
        <v>0</v>
      </c>
    </row>
    <row r="13" spans="1:29">
      <c r="D13" s="3" t="s">
        <v>120</v>
      </c>
      <c r="G13" s="65"/>
    </row>
    <row r="14" spans="1:29">
      <c r="A14" s="4" t="s">
        <v>25</v>
      </c>
      <c r="D14" s="4" t="s">
        <v>42</v>
      </c>
      <c r="E14" s="4" t="s">
        <v>30</v>
      </c>
      <c r="F14" s="4" t="s">
        <v>36</v>
      </c>
      <c r="G14" s="64"/>
      <c r="I14" s="3" t="str">
        <f>入力!O15&amp;入力!H15</f>
        <v/>
      </c>
      <c r="J14" s="3" t="str">
        <f>入力!H15&amp;入力!P15</f>
        <v/>
      </c>
      <c r="O14" s="3">
        <f t="shared" si="0"/>
        <v>0</v>
      </c>
      <c r="P14" s="3">
        <f t="shared" si="1"/>
        <v>0</v>
      </c>
      <c r="S14" s="3" t="str">
        <f>入力!Q15&amp;入力!H15</f>
        <v/>
      </c>
      <c r="T14" s="3" t="str">
        <f>入力!H15&amp;入力!R15</f>
        <v/>
      </c>
      <c r="Y14" s="3">
        <f t="shared" si="2"/>
        <v>0</v>
      </c>
      <c r="Z14" s="3">
        <f t="shared" si="3"/>
        <v>0</v>
      </c>
    </row>
    <row r="15" spans="1:29">
      <c r="A15" s="3" t="s">
        <v>103</v>
      </c>
      <c r="D15" s="3" t="s">
        <v>48</v>
      </c>
      <c r="E15" s="3" t="s">
        <v>103</v>
      </c>
      <c r="F15" s="3" t="s">
        <v>38</v>
      </c>
      <c r="G15" s="65"/>
      <c r="I15" s="3" t="str">
        <f>入力!O16&amp;入力!H16</f>
        <v/>
      </c>
      <c r="J15" s="3" t="str">
        <f>入力!H16&amp;入力!P16</f>
        <v/>
      </c>
      <c r="O15" s="3">
        <f t="shared" si="0"/>
        <v>0</v>
      </c>
      <c r="P15" s="3">
        <f t="shared" si="1"/>
        <v>0</v>
      </c>
      <c r="S15" s="3" t="str">
        <f>入力!Q16&amp;入力!H16</f>
        <v/>
      </c>
      <c r="T15" s="3" t="str">
        <f>入力!H16&amp;入力!R16</f>
        <v/>
      </c>
      <c r="Y15" s="3">
        <f t="shared" si="2"/>
        <v>0</v>
      </c>
      <c r="Z15" s="3">
        <f t="shared" si="3"/>
        <v>0</v>
      </c>
    </row>
    <row r="16" spans="1:29">
      <c r="A16" s="3" t="s">
        <v>47</v>
      </c>
      <c r="D16" s="3" t="s">
        <v>110</v>
      </c>
      <c r="E16" s="3" t="s">
        <v>46</v>
      </c>
      <c r="F16" s="3" t="s">
        <v>49</v>
      </c>
      <c r="G16" s="65"/>
    </row>
    <row r="17" spans="1:26">
      <c r="A17" s="3" t="s">
        <v>105</v>
      </c>
      <c r="D17" s="3" t="s">
        <v>111</v>
      </c>
      <c r="E17" s="3" t="s">
        <v>51</v>
      </c>
      <c r="F17" s="3" t="s">
        <v>129</v>
      </c>
      <c r="G17" s="65"/>
      <c r="I17" s="3" t="str">
        <f>入力!O17&amp;入力!H17</f>
        <v/>
      </c>
      <c r="J17" s="3" t="str">
        <f>入力!H17&amp;入力!P17</f>
        <v/>
      </c>
      <c r="O17" s="3">
        <f t="shared" si="0"/>
        <v>0</v>
      </c>
      <c r="P17" s="3">
        <f t="shared" si="1"/>
        <v>0</v>
      </c>
      <c r="S17" s="3" t="str">
        <f>入力!Q17&amp;入力!H17</f>
        <v/>
      </c>
      <c r="T17" s="3" t="str">
        <f>入力!H17&amp;入力!R17</f>
        <v/>
      </c>
      <c r="Y17" s="3">
        <f t="shared" si="2"/>
        <v>0</v>
      </c>
      <c r="Z17" s="3">
        <f t="shared" si="3"/>
        <v>0</v>
      </c>
    </row>
    <row r="18" spans="1:26">
      <c r="A18" s="3" t="s">
        <v>51</v>
      </c>
      <c r="D18" s="3" t="s">
        <v>112</v>
      </c>
      <c r="E18" s="3" t="s">
        <v>106</v>
      </c>
      <c r="F18" s="3" t="s">
        <v>130</v>
      </c>
      <c r="G18" s="65"/>
    </row>
    <row r="19" spans="1:26">
      <c r="A19" s="3" t="s">
        <v>106</v>
      </c>
      <c r="D19" s="3" t="s">
        <v>113</v>
      </c>
      <c r="E19" s="3" t="s">
        <v>128</v>
      </c>
      <c r="F19" s="3" t="s">
        <v>131</v>
      </c>
      <c r="G19" s="65"/>
    </row>
    <row r="20" spans="1:26">
      <c r="A20" s="3" t="s">
        <v>107</v>
      </c>
      <c r="D20" s="3" t="s">
        <v>114</v>
      </c>
      <c r="E20" s="3" t="s">
        <v>27</v>
      </c>
      <c r="F20" s="3" t="s">
        <v>132</v>
      </c>
      <c r="G20" s="65"/>
    </row>
    <row r="21" spans="1:26">
      <c r="A21" s="3" t="s">
        <v>108</v>
      </c>
      <c r="D21" s="3" t="s">
        <v>115</v>
      </c>
      <c r="E21" s="3" t="s">
        <v>28</v>
      </c>
      <c r="F21" s="3" t="s">
        <v>133</v>
      </c>
      <c r="G21" s="65"/>
    </row>
    <row r="22" spans="1:26">
      <c r="A22" s="3" t="s">
        <v>27</v>
      </c>
      <c r="D22" s="3" t="s">
        <v>116</v>
      </c>
      <c r="E22" s="3" t="s">
        <v>29</v>
      </c>
      <c r="F22" s="3" t="s">
        <v>134</v>
      </c>
      <c r="G22" s="65"/>
    </row>
    <row r="23" spans="1:26">
      <c r="A23" s="3" t="s">
        <v>28</v>
      </c>
      <c r="D23" s="3" t="s">
        <v>117</v>
      </c>
      <c r="F23" s="3" t="s">
        <v>135</v>
      </c>
      <c r="G23" s="65"/>
      <c r="I23" s="3" t="str">
        <f>入力!O18&amp;入力!H18</f>
        <v/>
      </c>
      <c r="J23" s="3" t="str">
        <f>入力!H18&amp;入力!P18</f>
        <v/>
      </c>
      <c r="O23" s="3">
        <f t="shared" si="0"/>
        <v>0</v>
      </c>
      <c r="P23" s="3">
        <f t="shared" si="1"/>
        <v>0</v>
      </c>
      <c r="S23" s="3" t="str">
        <f>入力!Q18&amp;入力!H18</f>
        <v/>
      </c>
      <c r="T23" s="3" t="str">
        <f>入力!H18&amp;入力!R18</f>
        <v/>
      </c>
      <c r="Y23" s="3">
        <f t="shared" si="2"/>
        <v>0</v>
      </c>
      <c r="Z23" s="3">
        <f t="shared" si="3"/>
        <v>0</v>
      </c>
    </row>
    <row r="24" spans="1:26">
      <c r="A24" s="3" t="s">
        <v>29</v>
      </c>
      <c r="D24" s="3" t="s">
        <v>118</v>
      </c>
      <c r="F24" s="3" t="s">
        <v>136</v>
      </c>
      <c r="G24" s="65"/>
      <c r="I24" s="3" t="str">
        <f>入力!O19&amp;入力!H19</f>
        <v/>
      </c>
      <c r="J24" s="3" t="str">
        <f>入力!H19&amp;入力!P19</f>
        <v/>
      </c>
      <c r="O24" s="3">
        <f t="shared" si="0"/>
        <v>0</v>
      </c>
      <c r="P24" s="3">
        <f t="shared" si="1"/>
        <v>0</v>
      </c>
      <c r="S24" s="3" t="str">
        <f>入力!Q19&amp;入力!H19</f>
        <v/>
      </c>
      <c r="T24" s="3" t="str">
        <f>入力!H19&amp;入力!R19</f>
        <v/>
      </c>
      <c r="Y24" s="3">
        <f t="shared" si="2"/>
        <v>0</v>
      </c>
      <c r="Z24" s="3">
        <f t="shared" si="3"/>
        <v>0</v>
      </c>
    </row>
    <row r="25" spans="1:26">
      <c r="A25" s="3" t="s">
        <v>109</v>
      </c>
      <c r="D25" s="3" t="s">
        <v>119</v>
      </c>
      <c r="F25" s="3" t="s">
        <v>137</v>
      </c>
      <c r="G25" s="65"/>
      <c r="I25" s="3" t="str">
        <f>入力!O20&amp;入力!H20</f>
        <v/>
      </c>
      <c r="J25" s="3" t="str">
        <f>入力!H20&amp;入力!P20</f>
        <v/>
      </c>
      <c r="O25" s="3">
        <f t="shared" si="0"/>
        <v>0</v>
      </c>
      <c r="P25" s="3">
        <f t="shared" si="1"/>
        <v>0</v>
      </c>
      <c r="S25" s="3" t="str">
        <f>入力!Q20&amp;入力!H20</f>
        <v/>
      </c>
      <c r="T25" s="3" t="str">
        <f>入力!H20&amp;入力!R20</f>
        <v/>
      </c>
      <c r="Y25" s="3">
        <f t="shared" si="2"/>
        <v>0</v>
      </c>
      <c r="Z25" s="3">
        <f t="shared" si="3"/>
        <v>0</v>
      </c>
    </row>
    <row r="26" spans="1:26">
      <c r="D26" s="3" t="s">
        <v>120</v>
      </c>
      <c r="G26" s="65"/>
    </row>
    <row r="27" spans="1:26">
      <c r="A27" s="4" t="s">
        <v>26</v>
      </c>
      <c r="D27" s="4" t="s">
        <v>43</v>
      </c>
      <c r="E27" s="4" t="s">
        <v>32</v>
      </c>
      <c r="F27" s="4" t="s">
        <v>37</v>
      </c>
      <c r="G27" s="64"/>
      <c r="I27" s="3" t="str">
        <f>入力!O22&amp;入力!H22</f>
        <v/>
      </c>
      <c r="J27" s="3" t="str">
        <f>入力!H22&amp;入力!P22</f>
        <v/>
      </c>
      <c r="O27" s="3">
        <f t="shared" si="0"/>
        <v>0</v>
      </c>
      <c r="P27" s="3">
        <f t="shared" si="1"/>
        <v>0</v>
      </c>
      <c r="S27" s="3" t="str">
        <f>入力!Q22&amp;入力!H22</f>
        <v/>
      </c>
      <c r="T27" s="3" t="str">
        <f>入力!H22&amp;入力!R22</f>
        <v/>
      </c>
      <c r="Y27" s="3">
        <f t="shared" si="2"/>
        <v>0</v>
      </c>
      <c r="Z27" s="3">
        <f t="shared" si="3"/>
        <v>0</v>
      </c>
    </row>
    <row r="28" spans="1:26">
      <c r="A28" s="3" t="s">
        <v>103</v>
      </c>
      <c r="D28" s="3" t="s">
        <v>48</v>
      </c>
      <c r="E28" s="3" t="s">
        <v>103</v>
      </c>
      <c r="F28" s="3" t="s">
        <v>38</v>
      </c>
      <c r="G28" s="65"/>
      <c r="I28" s="3" t="str">
        <f>入力!O23&amp;入力!H23</f>
        <v/>
      </c>
      <c r="J28" s="3" t="str">
        <f>入力!H23&amp;入力!P23</f>
        <v/>
      </c>
      <c r="O28" s="3">
        <f t="shared" si="0"/>
        <v>0</v>
      </c>
      <c r="P28" s="3">
        <f t="shared" si="1"/>
        <v>0</v>
      </c>
      <c r="S28" s="3" t="str">
        <f>入力!Q23&amp;入力!H23</f>
        <v/>
      </c>
      <c r="T28" s="3" t="str">
        <f>入力!H23&amp;入力!R23</f>
        <v/>
      </c>
      <c r="Y28" s="3">
        <f t="shared" si="2"/>
        <v>0</v>
      </c>
      <c r="Z28" s="3">
        <f t="shared" si="3"/>
        <v>0</v>
      </c>
    </row>
    <row r="29" spans="1:26">
      <c r="A29" s="3" t="s">
        <v>47</v>
      </c>
      <c r="D29" s="3" t="s">
        <v>110</v>
      </c>
      <c r="E29" s="3" t="s">
        <v>46</v>
      </c>
      <c r="F29" s="3" t="s">
        <v>49</v>
      </c>
      <c r="G29" s="65"/>
    </row>
    <row r="30" spans="1:26">
      <c r="A30" s="3" t="s">
        <v>105</v>
      </c>
      <c r="D30" s="3" t="s">
        <v>111</v>
      </c>
      <c r="E30" s="3" t="s">
        <v>51</v>
      </c>
      <c r="F30" s="3" t="s">
        <v>129</v>
      </c>
      <c r="G30" s="65"/>
    </row>
    <row r="31" spans="1:26">
      <c r="A31" s="3" t="s">
        <v>51</v>
      </c>
      <c r="D31" s="3" t="s">
        <v>112</v>
      </c>
      <c r="E31" s="3" t="s">
        <v>106</v>
      </c>
      <c r="F31" s="3" t="s">
        <v>130</v>
      </c>
      <c r="G31" s="65"/>
    </row>
    <row r="32" spans="1:26">
      <c r="A32" s="3" t="s">
        <v>106</v>
      </c>
      <c r="D32" s="3" t="s">
        <v>113</v>
      </c>
      <c r="E32" s="3" t="s">
        <v>128</v>
      </c>
      <c r="F32" s="3" t="s">
        <v>131</v>
      </c>
      <c r="G32" s="65"/>
    </row>
    <row r="33" spans="1:26">
      <c r="A33" s="3" t="s">
        <v>107</v>
      </c>
      <c r="D33" s="3" t="s">
        <v>114</v>
      </c>
      <c r="E33" s="3" t="s">
        <v>27</v>
      </c>
      <c r="F33" s="3" t="s">
        <v>132</v>
      </c>
      <c r="G33" s="65"/>
    </row>
    <row r="34" spans="1:26">
      <c r="A34" s="3" t="s">
        <v>108</v>
      </c>
      <c r="D34" s="3" t="s">
        <v>115</v>
      </c>
      <c r="E34" s="3" t="s">
        <v>28</v>
      </c>
      <c r="F34" s="3" t="s">
        <v>133</v>
      </c>
      <c r="G34" s="65"/>
      <c r="I34" s="3" t="str">
        <f>入力!O24&amp;入力!H24</f>
        <v/>
      </c>
      <c r="J34" s="3" t="str">
        <f>入力!H24&amp;入力!P24</f>
        <v/>
      </c>
      <c r="O34" s="3">
        <f t="shared" si="0"/>
        <v>0</v>
      </c>
      <c r="P34" s="3">
        <f t="shared" si="1"/>
        <v>0</v>
      </c>
      <c r="S34" s="3" t="str">
        <f>入力!Q24&amp;入力!H24</f>
        <v/>
      </c>
      <c r="T34" s="3" t="str">
        <f>入力!H24&amp;入力!R24</f>
        <v/>
      </c>
      <c r="Y34" s="3">
        <f t="shared" si="2"/>
        <v>0</v>
      </c>
      <c r="Z34" s="3">
        <f t="shared" si="3"/>
        <v>0</v>
      </c>
    </row>
    <row r="35" spans="1:26">
      <c r="A35" s="3" t="s">
        <v>27</v>
      </c>
      <c r="D35" s="3" t="s">
        <v>116</v>
      </c>
      <c r="E35" s="3" t="s">
        <v>29</v>
      </c>
      <c r="F35" s="3" t="s">
        <v>134</v>
      </c>
      <c r="G35" s="65"/>
      <c r="I35" s="3" t="str">
        <f>入力!O25&amp;入力!H25</f>
        <v/>
      </c>
      <c r="J35" s="3" t="str">
        <f>入力!H25&amp;入力!P25</f>
        <v/>
      </c>
      <c r="O35" s="3">
        <f t="shared" si="0"/>
        <v>0</v>
      </c>
      <c r="P35" s="3">
        <f t="shared" si="1"/>
        <v>0</v>
      </c>
      <c r="S35" s="3" t="str">
        <f>入力!Q25&amp;入力!H25</f>
        <v/>
      </c>
      <c r="T35" s="3" t="str">
        <f>入力!H25&amp;入力!R25</f>
        <v/>
      </c>
      <c r="Y35" s="3">
        <f t="shared" si="2"/>
        <v>0</v>
      </c>
      <c r="Z35" s="3">
        <f t="shared" si="3"/>
        <v>0</v>
      </c>
    </row>
    <row r="36" spans="1:26">
      <c r="A36" s="3" t="s">
        <v>28</v>
      </c>
      <c r="D36" s="3" t="s">
        <v>117</v>
      </c>
      <c r="F36" s="3" t="s">
        <v>135</v>
      </c>
      <c r="G36" s="65"/>
      <c r="I36" s="3" t="str">
        <f>入力!O26&amp;入力!H26</f>
        <v/>
      </c>
      <c r="J36" s="3" t="str">
        <f>入力!H26&amp;入力!P26</f>
        <v/>
      </c>
      <c r="O36" s="3">
        <f t="shared" si="0"/>
        <v>0</v>
      </c>
      <c r="P36" s="3">
        <f t="shared" si="1"/>
        <v>0</v>
      </c>
      <c r="S36" s="3" t="str">
        <f>入力!Q26&amp;入力!H26</f>
        <v/>
      </c>
      <c r="T36" s="3" t="str">
        <f>入力!H26&amp;入力!R26</f>
        <v/>
      </c>
      <c r="Y36" s="3">
        <f t="shared" si="2"/>
        <v>0</v>
      </c>
      <c r="Z36" s="3">
        <f t="shared" si="3"/>
        <v>0</v>
      </c>
    </row>
    <row r="37" spans="1:26">
      <c r="A37" s="3" t="s">
        <v>29</v>
      </c>
      <c r="D37" s="3" t="s">
        <v>118</v>
      </c>
      <c r="F37" s="3" t="s">
        <v>136</v>
      </c>
      <c r="G37" s="65"/>
      <c r="I37" s="3" t="str">
        <f>入力!O27&amp;入力!H27</f>
        <v/>
      </c>
      <c r="J37" s="3" t="str">
        <f>入力!H27&amp;入力!P27</f>
        <v/>
      </c>
      <c r="O37" s="3">
        <f t="shared" si="0"/>
        <v>0</v>
      </c>
      <c r="P37" s="3">
        <f t="shared" si="1"/>
        <v>0</v>
      </c>
      <c r="S37" s="3" t="str">
        <f>入力!Q27&amp;入力!H27</f>
        <v/>
      </c>
      <c r="T37" s="3" t="str">
        <f>入力!H27&amp;入力!R27</f>
        <v/>
      </c>
      <c r="Y37" s="3">
        <f t="shared" si="2"/>
        <v>0</v>
      </c>
      <c r="Z37" s="3">
        <f t="shared" si="3"/>
        <v>0</v>
      </c>
    </row>
    <row r="38" spans="1:26">
      <c r="A38" s="3" t="s">
        <v>109</v>
      </c>
      <c r="D38" s="3" t="s">
        <v>119</v>
      </c>
      <c r="F38" s="3" t="s">
        <v>137</v>
      </c>
      <c r="G38" s="65"/>
      <c r="I38" s="3" t="str">
        <f>入力!O28&amp;入力!H28</f>
        <v/>
      </c>
      <c r="J38" s="3" t="str">
        <f>入力!H28&amp;入力!P28</f>
        <v/>
      </c>
      <c r="O38" s="3">
        <f t="shared" si="0"/>
        <v>0</v>
      </c>
      <c r="P38" s="3">
        <f t="shared" si="1"/>
        <v>0</v>
      </c>
      <c r="S38" s="3" t="str">
        <f>入力!Q28&amp;入力!H28</f>
        <v/>
      </c>
      <c r="T38" s="3" t="str">
        <f>入力!H28&amp;入力!R28</f>
        <v/>
      </c>
      <c r="Y38" s="3">
        <f t="shared" si="2"/>
        <v>0</v>
      </c>
      <c r="Z38" s="3">
        <f t="shared" si="3"/>
        <v>0</v>
      </c>
    </row>
    <row r="39" spans="1:26">
      <c r="D39" s="3" t="s">
        <v>120</v>
      </c>
      <c r="G39" s="65"/>
    </row>
    <row r="40" spans="1:26">
      <c r="A40" s="4" t="s">
        <v>82</v>
      </c>
      <c r="B40" s="65"/>
      <c r="C40" s="64"/>
      <c r="D40" s="64"/>
      <c r="E40" s="4" t="s">
        <v>83</v>
      </c>
      <c r="F40" s="64"/>
      <c r="G40" s="64"/>
      <c r="I40" s="3" t="str">
        <f>入力!O29&amp;入力!H29</f>
        <v/>
      </c>
      <c r="J40" s="3" t="str">
        <f>入力!H29&amp;入力!P29</f>
        <v/>
      </c>
      <c r="O40" s="3">
        <f t="shared" si="0"/>
        <v>0</v>
      </c>
      <c r="P40" s="3">
        <f t="shared" si="1"/>
        <v>0</v>
      </c>
      <c r="S40" s="3" t="str">
        <f>入力!Q29&amp;入力!H29</f>
        <v/>
      </c>
      <c r="T40" s="3" t="str">
        <f>入力!H29&amp;入力!R29</f>
        <v/>
      </c>
      <c r="Y40" s="3">
        <f t="shared" si="2"/>
        <v>0</v>
      </c>
      <c r="Z40" s="3">
        <f t="shared" si="3"/>
        <v>0</v>
      </c>
    </row>
    <row r="41" spans="1:26">
      <c r="A41" s="3" t="s">
        <v>54</v>
      </c>
      <c r="B41" s="65"/>
      <c r="C41" s="65"/>
      <c r="D41" s="65"/>
      <c r="E41" s="3" t="s">
        <v>53</v>
      </c>
      <c r="F41" s="65"/>
      <c r="G41" s="65"/>
      <c r="I41" s="3" t="str">
        <f>入力!O30&amp;入力!H30</f>
        <v/>
      </c>
      <c r="J41" s="3" t="str">
        <f>入力!H30&amp;入力!P30</f>
        <v/>
      </c>
      <c r="O41" s="3">
        <f t="shared" si="0"/>
        <v>0</v>
      </c>
      <c r="P41" s="3">
        <f t="shared" si="1"/>
        <v>0</v>
      </c>
      <c r="S41" s="3" t="str">
        <f>入力!Q30&amp;入力!H30</f>
        <v/>
      </c>
      <c r="T41" s="3" t="str">
        <f>入力!H30&amp;入力!R30</f>
        <v/>
      </c>
      <c r="Y41" s="3">
        <f t="shared" si="2"/>
        <v>0</v>
      </c>
      <c r="Z41" s="3">
        <f t="shared" si="3"/>
        <v>0</v>
      </c>
    </row>
    <row r="42" spans="1:26">
      <c r="B42" s="65"/>
      <c r="C42" s="65"/>
      <c r="D42" s="65"/>
      <c r="F42" s="65"/>
      <c r="G42" s="65"/>
      <c r="I42" s="3" t="str">
        <f>入力!O31&amp;入力!H31</f>
        <v/>
      </c>
      <c r="J42" s="3" t="str">
        <f>入力!H31&amp;入力!P31</f>
        <v/>
      </c>
      <c r="O42" s="3">
        <f t="shared" si="0"/>
        <v>0</v>
      </c>
      <c r="P42" s="3">
        <f t="shared" si="1"/>
        <v>0</v>
      </c>
      <c r="S42" s="3" t="str">
        <f>入力!Q31&amp;入力!H31</f>
        <v/>
      </c>
      <c r="T42" s="3" t="str">
        <f>入力!H31&amp;入力!R31</f>
        <v/>
      </c>
      <c r="Y42" s="3">
        <f t="shared" si="2"/>
        <v>0</v>
      </c>
      <c r="Z42" s="3">
        <f t="shared" si="3"/>
        <v>0</v>
      </c>
    </row>
    <row r="43" spans="1:26">
      <c r="A43" s="4" t="s">
        <v>82</v>
      </c>
      <c r="B43" s="65"/>
      <c r="C43" s="65"/>
      <c r="D43" s="64"/>
      <c r="E43" s="4" t="s">
        <v>83</v>
      </c>
      <c r="F43" s="64"/>
      <c r="G43" s="64"/>
      <c r="I43" s="3" t="str">
        <f>入力!O32&amp;入力!H32</f>
        <v/>
      </c>
      <c r="J43" s="3" t="str">
        <f>入力!H32&amp;入力!P32</f>
        <v/>
      </c>
      <c r="O43" s="3">
        <f t="shared" si="0"/>
        <v>0</v>
      </c>
      <c r="P43" s="3">
        <f t="shared" si="1"/>
        <v>0</v>
      </c>
      <c r="S43" s="3" t="str">
        <f>入力!Q32&amp;入力!H32</f>
        <v/>
      </c>
      <c r="T43" s="3" t="str">
        <f>入力!H32&amp;入力!R32</f>
        <v/>
      </c>
      <c r="Y43" s="3">
        <f t="shared" si="2"/>
        <v>0</v>
      </c>
      <c r="Z43" s="3">
        <f t="shared" si="3"/>
        <v>0</v>
      </c>
    </row>
    <row r="44" spans="1:26">
      <c r="A44" s="3" t="s">
        <v>53</v>
      </c>
      <c r="B44" s="65"/>
      <c r="C44" s="65"/>
      <c r="D44" s="65"/>
      <c r="E44" s="3" t="s">
        <v>53</v>
      </c>
      <c r="F44" s="65"/>
      <c r="G44" s="65"/>
      <c r="I44" s="3" t="str">
        <f>入力!O33&amp;入力!H33</f>
        <v/>
      </c>
      <c r="J44" s="3" t="str">
        <f>入力!H33&amp;入力!P33</f>
        <v/>
      </c>
      <c r="O44" s="3">
        <f t="shared" si="0"/>
        <v>0</v>
      </c>
      <c r="P44" s="3">
        <f t="shared" si="1"/>
        <v>0</v>
      </c>
      <c r="S44" s="3" t="str">
        <f>入力!Q33&amp;入力!H33</f>
        <v/>
      </c>
      <c r="T44" s="3" t="str">
        <f>入力!H33&amp;入力!R33</f>
        <v/>
      </c>
      <c r="Y44" s="3">
        <f t="shared" si="2"/>
        <v>0</v>
      </c>
      <c r="Z44" s="3">
        <f t="shared" si="3"/>
        <v>0</v>
      </c>
    </row>
    <row r="45" spans="1:26">
      <c r="B45" s="65"/>
      <c r="C45" s="65"/>
      <c r="D45" s="65"/>
      <c r="F45" s="65"/>
      <c r="G45" s="65"/>
      <c r="I45" s="3" t="str">
        <f>入力!O34&amp;入力!H34</f>
        <v/>
      </c>
      <c r="J45" s="3" t="str">
        <f>入力!H34&amp;入力!P34</f>
        <v/>
      </c>
      <c r="O45" s="3">
        <f t="shared" si="0"/>
        <v>0</v>
      </c>
      <c r="P45" s="3">
        <f t="shared" si="1"/>
        <v>0</v>
      </c>
      <c r="S45" s="3" t="str">
        <f>入力!Q34&amp;入力!H34</f>
        <v/>
      </c>
      <c r="T45" s="3" t="str">
        <f>入力!H34&amp;入力!R34</f>
        <v/>
      </c>
      <c r="Y45" s="3">
        <f t="shared" si="2"/>
        <v>0</v>
      </c>
      <c r="Z45" s="3">
        <f t="shared" si="3"/>
        <v>0</v>
      </c>
    </row>
    <row r="46" spans="1:26">
      <c r="A46" s="4" t="s">
        <v>82</v>
      </c>
      <c r="B46" s="65"/>
      <c r="C46" s="65"/>
      <c r="D46" s="64"/>
      <c r="E46" s="4" t="s">
        <v>83</v>
      </c>
      <c r="F46" s="64"/>
      <c r="G46" s="64"/>
      <c r="I46" s="3" t="str">
        <f>入力!O35&amp;入力!H35</f>
        <v/>
      </c>
      <c r="J46" s="3" t="str">
        <f>入力!H35&amp;入力!P35</f>
        <v/>
      </c>
      <c r="O46" s="3">
        <f t="shared" si="0"/>
        <v>0</v>
      </c>
      <c r="P46" s="3">
        <f t="shared" si="1"/>
        <v>0</v>
      </c>
      <c r="S46" s="3" t="str">
        <f>入力!Q35&amp;入力!H35</f>
        <v/>
      </c>
      <c r="T46" s="3" t="str">
        <f>入力!H35&amp;入力!R35</f>
        <v/>
      </c>
      <c r="Y46" s="3">
        <f t="shared" si="2"/>
        <v>0</v>
      </c>
      <c r="Z46" s="3">
        <f t="shared" si="3"/>
        <v>0</v>
      </c>
    </row>
    <row r="47" spans="1:26">
      <c r="A47" s="3" t="s">
        <v>53</v>
      </c>
      <c r="E47" s="3" t="s">
        <v>53</v>
      </c>
      <c r="G47" s="65"/>
      <c r="I47" s="3" t="str">
        <f>入力!O36&amp;入力!H36</f>
        <v/>
      </c>
      <c r="J47" s="3" t="str">
        <f>入力!H36&amp;入力!P36</f>
        <v/>
      </c>
      <c r="O47" s="3">
        <f t="shared" si="0"/>
        <v>0</v>
      </c>
      <c r="P47" s="3">
        <f t="shared" si="1"/>
        <v>0</v>
      </c>
      <c r="S47" s="3" t="str">
        <f>入力!Q36&amp;入力!H36</f>
        <v/>
      </c>
      <c r="T47" s="3" t="str">
        <f>入力!H36&amp;入力!R36</f>
        <v/>
      </c>
      <c r="Y47" s="3">
        <f t="shared" si="2"/>
        <v>0</v>
      </c>
      <c r="Z47" s="3">
        <f t="shared" si="3"/>
        <v>0</v>
      </c>
    </row>
    <row r="48" spans="1:26">
      <c r="G48" s="65"/>
      <c r="I48" s="3" t="str">
        <f>入力!O37&amp;入力!H37</f>
        <v/>
      </c>
      <c r="J48" s="3" t="str">
        <f>入力!H37&amp;入力!P37</f>
        <v/>
      </c>
      <c r="O48" s="3">
        <f t="shared" si="0"/>
        <v>0</v>
      </c>
      <c r="P48" s="3">
        <f t="shared" si="1"/>
        <v>0</v>
      </c>
      <c r="S48" s="3" t="str">
        <f>入力!Q37&amp;入力!H37</f>
        <v/>
      </c>
      <c r="T48" s="3" t="str">
        <f>入力!H37&amp;入力!R37</f>
        <v/>
      </c>
      <c r="Y48" s="3">
        <f t="shared" si="2"/>
        <v>0</v>
      </c>
      <c r="Z48" s="3">
        <f t="shared" si="3"/>
        <v>0</v>
      </c>
    </row>
    <row r="49" spans="7:26">
      <c r="G49" s="65"/>
      <c r="I49" s="3" t="str">
        <f>入力!O38&amp;入力!H38</f>
        <v/>
      </c>
      <c r="J49" s="3" t="str">
        <f>入力!H38&amp;入力!P38</f>
        <v/>
      </c>
      <c r="O49" s="3">
        <f t="shared" si="0"/>
        <v>0</v>
      </c>
      <c r="P49" s="3">
        <f t="shared" si="1"/>
        <v>0</v>
      </c>
      <c r="S49" s="3" t="str">
        <f>入力!Q38&amp;入力!H38</f>
        <v/>
      </c>
      <c r="T49" s="3" t="str">
        <f>入力!H38&amp;入力!R38</f>
        <v/>
      </c>
      <c r="Y49" s="3">
        <f t="shared" si="2"/>
        <v>0</v>
      </c>
      <c r="Z49" s="3">
        <f t="shared" si="3"/>
        <v>0</v>
      </c>
    </row>
    <row r="50" spans="7:26">
      <c r="I50" s="3" t="str">
        <f>入力!O39&amp;入力!H39</f>
        <v/>
      </c>
      <c r="J50" s="3" t="str">
        <f>入力!H39&amp;入力!P39</f>
        <v/>
      </c>
      <c r="O50" s="3">
        <f t="shared" si="0"/>
        <v>0</v>
      </c>
      <c r="P50" s="3">
        <f t="shared" si="1"/>
        <v>0</v>
      </c>
      <c r="S50" s="3" t="str">
        <f>入力!Q39&amp;入力!H39</f>
        <v/>
      </c>
      <c r="T50" s="3" t="str">
        <f>入力!H39&amp;入力!R39</f>
        <v/>
      </c>
      <c r="Y50" s="3">
        <f t="shared" si="2"/>
        <v>0</v>
      </c>
      <c r="Z50" s="3">
        <f t="shared" si="3"/>
        <v>0</v>
      </c>
    </row>
    <row r="51" spans="7:26">
      <c r="I51" s="3" t="str">
        <f>入力!O40&amp;入力!H40</f>
        <v/>
      </c>
      <c r="J51" s="3" t="str">
        <f>入力!H40&amp;入力!P40</f>
        <v/>
      </c>
      <c r="O51" s="3">
        <f t="shared" si="0"/>
        <v>0</v>
      </c>
      <c r="P51" s="3">
        <f t="shared" si="1"/>
        <v>0</v>
      </c>
      <c r="S51" s="3" t="str">
        <f>入力!Q40&amp;入力!H40</f>
        <v/>
      </c>
      <c r="T51" s="3" t="str">
        <f>入力!H40&amp;入力!R40</f>
        <v/>
      </c>
      <c r="Y51" s="3">
        <f t="shared" si="2"/>
        <v>0</v>
      </c>
      <c r="Z51" s="3">
        <f t="shared" si="3"/>
        <v>0</v>
      </c>
    </row>
    <row r="52" spans="7:26">
      <c r="I52" s="3" t="str">
        <f>入力!O41&amp;入力!H41</f>
        <v/>
      </c>
      <c r="J52" s="3" t="str">
        <f>入力!H41&amp;入力!P41</f>
        <v/>
      </c>
      <c r="O52" s="3">
        <f t="shared" si="0"/>
        <v>0</v>
      </c>
      <c r="P52" s="3">
        <f t="shared" si="1"/>
        <v>0</v>
      </c>
      <c r="S52" s="3" t="str">
        <f>入力!Q41&amp;入力!H41</f>
        <v/>
      </c>
      <c r="T52" s="3" t="str">
        <f>入力!H41&amp;入力!R41</f>
        <v/>
      </c>
      <c r="Y52" s="3">
        <f t="shared" si="2"/>
        <v>0</v>
      </c>
      <c r="Z52" s="3">
        <f t="shared" si="3"/>
        <v>0</v>
      </c>
    </row>
    <row r="53" spans="7:26">
      <c r="I53" s="3" t="str">
        <f>入力!O42&amp;入力!H42</f>
        <v/>
      </c>
      <c r="J53" s="3" t="str">
        <f>入力!H42&amp;入力!P42</f>
        <v/>
      </c>
      <c r="O53" s="3">
        <f t="shared" si="0"/>
        <v>0</v>
      </c>
      <c r="P53" s="3">
        <f t="shared" si="1"/>
        <v>0</v>
      </c>
      <c r="S53" s="3" t="str">
        <f>入力!Q42&amp;入力!H42</f>
        <v/>
      </c>
      <c r="T53" s="3" t="str">
        <f>入力!H42&amp;入力!R42</f>
        <v/>
      </c>
      <c r="Y53" s="3">
        <f t="shared" si="2"/>
        <v>0</v>
      </c>
      <c r="Z53" s="3">
        <f t="shared" si="3"/>
        <v>0</v>
      </c>
    </row>
    <row r="54" spans="7:26">
      <c r="I54" s="3" t="str">
        <f>入力!O43&amp;入力!H43</f>
        <v/>
      </c>
      <c r="J54" s="3" t="str">
        <f>入力!H43&amp;入力!P43</f>
        <v/>
      </c>
      <c r="O54" s="3">
        <f t="shared" si="0"/>
        <v>0</v>
      </c>
      <c r="P54" s="3">
        <f t="shared" si="1"/>
        <v>0</v>
      </c>
      <c r="S54" s="3" t="str">
        <f>入力!Q43&amp;入力!H43</f>
        <v/>
      </c>
      <c r="T54" s="3" t="str">
        <f>入力!H43&amp;入力!R43</f>
        <v/>
      </c>
      <c r="Y54" s="3">
        <f t="shared" si="2"/>
        <v>0</v>
      </c>
      <c r="Z54" s="3">
        <f t="shared" si="3"/>
        <v>0</v>
      </c>
    </row>
    <row r="55" spans="7:26">
      <c r="I55" s="3" t="str">
        <f>入力!O44&amp;入力!H44</f>
        <v/>
      </c>
      <c r="J55" s="3" t="str">
        <f>入力!H44&amp;入力!P44</f>
        <v/>
      </c>
      <c r="O55" s="3">
        <f t="shared" si="0"/>
        <v>0</v>
      </c>
      <c r="P55" s="3">
        <f t="shared" si="1"/>
        <v>0</v>
      </c>
      <c r="S55" s="3" t="str">
        <f>入力!Q44&amp;入力!H44</f>
        <v/>
      </c>
      <c r="T55" s="3" t="str">
        <f>入力!H44&amp;入力!R44</f>
        <v/>
      </c>
      <c r="Y55" s="3">
        <f t="shared" si="2"/>
        <v>0</v>
      </c>
      <c r="Z55" s="3">
        <f t="shared" si="3"/>
        <v>0</v>
      </c>
    </row>
    <row r="56" spans="7:26">
      <c r="I56" s="3" t="str">
        <f>入力!O45&amp;入力!H45</f>
        <v/>
      </c>
      <c r="J56" s="3" t="str">
        <f>入力!H45&amp;入力!P45</f>
        <v/>
      </c>
      <c r="O56" s="3">
        <f t="shared" si="0"/>
        <v>0</v>
      </c>
      <c r="P56" s="3">
        <f t="shared" si="1"/>
        <v>0</v>
      </c>
      <c r="S56" s="3" t="str">
        <f>入力!Q45&amp;入力!H45</f>
        <v/>
      </c>
      <c r="T56" s="3" t="str">
        <f>入力!H45&amp;入力!R45</f>
        <v/>
      </c>
      <c r="Y56" s="3">
        <f t="shared" si="2"/>
        <v>0</v>
      </c>
      <c r="Z56" s="3">
        <f t="shared" si="3"/>
        <v>0</v>
      </c>
    </row>
    <row r="57" spans="7:26">
      <c r="I57" s="3" t="str">
        <f>入力!O46&amp;入力!H46</f>
        <v/>
      </c>
      <c r="J57" s="3" t="str">
        <f>入力!H46&amp;入力!P46</f>
        <v/>
      </c>
      <c r="O57" s="3">
        <f t="shared" si="0"/>
        <v>0</v>
      </c>
      <c r="P57" s="3">
        <f t="shared" si="1"/>
        <v>0</v>
      </c>
      <c r="S57" s="3" t="str">
        <f>入力!Q46&amp;入力!H46</f>
        <v/>
      </c>
      <c r="T57" s="3" t="str">
        <f>入力!H46&amp;入力!R46</f>
        <v/>
      </c>
      <c r="Y57" s="3">
        <f t="shared" si="2"/>
        <v>0</v>
      </c>
      <c r="Z57" s="3">
        <f t="shared" si="3"/>
        <v>0</v>
      </c>
    </row>
    <row r="58" spans="7:26">
      <c r="I58" s="3" t="str">
        <f>入力!O47&amp;入力!H47</f>
        <v/>
      </c>
      <c r="J58" s="3" t="str">
        <f>入力!H47&amp;入力!P47</f>
        <v/>
      </c>
      <c r="O58" s="3">
        <f t="shared" si="0"/>
        <v>0</v>
      </c>
      <c r="P58" s="3">
        <f t="shared" si="1"/>
        <v>0</v>
      </c>
      <c r="S58" s="3" t="str">
        <f>入力!Q47&amp;入力!H47</f>
        <v/>
      </c>
      <c r="T58" s="3" t="str">
        <f>入力!H47&amp;入力!R47</f>
        <v/>
      </c>
      <c r="Y58" s="3">
        <f t="shared" si="2"/>
        <v>0</v>
      </c>
      <c r="Z58" s="3">
        <f t="shared" si="3"/>
        <v>0</v>
      </c>
    </row>
    <row r="59" spans="7:26">
      <c r="I59" s="3" t="str">
        <f>入力!O48&amp;入力!H48</f>
        <v/>
      </c>
      <c r="J59" s="3" t="str">
        <f>入力!H48&amp;入力!P48</f>
        <v/>
      </c>
      <c r="O59" s="3">
        <f t="shared" si="0"/>
        <v>0</v>
      </c>
      <c r="P59" s="3">
        <f t="shared" si="1"/>
        <v>0</v>
      </c>
      <c r="S59" s="3" t="str">
        <f>入力!Q48&amp;入力!H48</f>
        <v/>
      </c>
      <c r="T59" s="3" t="str">
        <f>入力!H48&amp;入力!R48</f>
        <v/>
      </c>
      <c r="Y59" s="3">
        <f t="shared" si="2"/>
        <v>0</v>
      </c>
      <c r="Z59" s="3">
        <f t="shared" si="3"/>
        <v>0</v>
      </c>
    </row>
    <row r="60" spans="7:26">
      <c r="I60" s="3" t="str">
        <f>入力!O49&amp;入力!H49</f>
        <v/>
      </c>
      <c r="J60" s="3" t="str">
        <f>入力!H49&amp;入力!P49</f>
        <v/>
      </c>
      <c r="O60" s="3">
        <f t="shared" si="0"/>
        <v>0</v>
      </c>
      <c r="P60" s="3">
        <f t="shared" si="1"/>
        <v>0</v>
      </c>
      <c r="S60" s="3" t="str">
        <f>入力!Q49&amp;入力!H49</f>
        <v/>
      </c>
      <c r="T60" s="3" t="str">
        <f>入力!H49&amp;入力!R49</f>
        <v/>
      </c>
      <c r="Y60" s="3">
        <f t="shared" si="2"/>
        <v>0</v>
      </c>
      <c r="Z60" s="3">
        <f t="shared" si="3"/>
        <v>0</v>
      </c>
    </row>
    <row r="61" spans="7:26">
      <c r="I61" s="3" t="str">
        <f>入力!O50&amp;入力!H50</f>
        <v/>
      </c>
      <c r="J61" s="3" t="str">
        <f>入力!H50&amp;入力!P50</f>
        <v/>
      </c>
      <c r="O61" s="3">
        <f t="shared" si="0"/>
        <v>0</v>
      </c>
      <c r="P61" s="3">
        <f t="shared" si="1"/>
        <v>0</v>
      </c>
      <c r="S61" s="3" t="str">
        <f>入力!Q50&amp;入力!H50</f>
        <v/>
      </c>
      <c r="T61" s="3" t="str">
        <f>入力!H50&amp;入力!R50</f>
        <v/>
      </c>
      <c r="Y61" s="3">
        <f t="shared" si="2"/>
        <v>0</v>
      </c>
      <c r="Z61" s="3">
        <f t="shared" si="3"/>
        <v>0</v>
      </c>
    </row>
    <row r="62" spans="7:26">
      <c r="I62" s="3" t="str">
        <f>入力!O51&amp;入力!H51</f>
        <v/>
      </c>
      <c r="J62" s="3" t="str">
        <f>入力!H51&amp;入力!P51</f>
        <v/>
      </c>
      <c r="O62" s="3">
        <f t="shared" si="0"/>
        <v>0</v>
      </c>
      <c r="P62" s="3">
        <f t="shared" si="1"/>
        <v>0</v>
      </c>
      <c r="S62" s="3" t="str">
        <f>入力!Q51&amp;入力!H51</f>
        <v/>
      </c>
      <c r="T62" s="3" t="str">
        <f>入力!H51&amp;入力!R51</f>
        <v/>
      </c>
      <c r="Y62" s="3">
        <f t="shared" si="2"/>
        <v>0</v>
      </c>
      <c r="Z62" s="3">
        <f t="shared" si="3"/>
        <v>0</v>
      </c>
    </row>
    <row r="63" spans="7:26">
      <c r="I63" s="3" t="str">
        <f>入力!O52&amp;入力!H52</f>
        <v/>
      </c>
      <c r="J63" s="3" t="str">
        <f>入力!H52&amp;入力!P52</f>
        <v/>
      </c>
      <c r="O63" s="3">
        <f t="shared" si="0"/>
        <v>0</v>
      </c>
      <c r="P63" s="3">
        <f t="shared" si="1"/>
        <v>0</v>
      </c>
      <c r="S63" s="3" t="str">
        <f>入力!Q52&amp;入力!H52</f>
        <v/>
      </c>
      <c r="T63" s="3" t="str">
        <f>入力!H52&amp;入力!R52</f>
        <v/>
      </c>
      <c r="Y63" s="3">
        <f t="shared" si="2"/>
        <v>0</v>
      </c>
      <c r="Z63" s="3">
        <f t="shared" si="3"/>
        <v>0</v>
      </c>
    </row>
    <row r="64" spans="7:26">
      <c r="I64" s="3" t="str">
        <f>入力!O53&amp;入力!H53</f>
        <v/>
      </c>
      <c r="J64" s="3" t="str">
        <f>入力!H53&amp;入力!P53</f>
        <v/>
      </c>
      <c r="O64" s="3">
        <f t="shared" si="0"/>
        <v>0</v>
      </c>
      <c r="P64" s="3">
        <f t="shared" si="1"/>
        <v>0</v>
      </c>
      <c r="S64" s="3" t="str">
        <f>入力!Q53&amp;入力!H53</f>
        <v/>
      </c>
      <c r="T64" s="3" t="str">
        <f>入力!H53&amp;入力!R53</f>
        <v/>
      </c>
      <c r="Y64" s="3">
        <f t="shared" si="2"/>
        <v>0</v>
      </c>
      <c r="Z64" s="3">
        <f t="shared" si="3"/>
        <v>0</v>
      </c>
    </row>
    <row r="65" spans="9:26">
      <c r="I65" s="3" t="str">
        <f>入力!O54&amp;入力!H54</f>
        <v/>
      </c>
      <c r="J65" s="3" t="str">
        <f>入力!H54&amp;入力!P54</f>
        <v/>
      </c>
      <c r="O65" s="3">
        <f t="shared" si="0"/>
        <v>0</v>
      </c>
      <c r="P65" s="3">
        <f t="shared" si="1"/>
        <v>0</v>
      </c>
      <c r="S65" s="3" t="str">
        <f>入力!Q54&amp;入力!H54</f>
        <v/>
      </c>
      <c r="T65" s="3" t="str">
        <f>入力!H54&amp;入力!R54</f>
        <v/>
      </c>
      <c r="Y65" s="3">
        <f t="shared" si="2"/>
        <v>0</v>
      </c>
      <c r="Z65" s="3">
        <f t="shared" si="3"/>
        <v>0</v>
      </c>
    </row>
    <row r="66" spans="9:26">
      <c r="I66" s="3" t="str">
        <f>入力!O55&amp;入力!H55</f>
        <v/>
      </c>
      <c r="J66" s="3" t="str">
        <f>入力!H55&amp;入力!P55</f>
        <v/>
      </c>
      <c r="O66" s="3">
        <f t="shared" si="0"/>
        <v>0</v>
      </c>
      <c r="P66" s="3">
        <f t="shared" si="1"/>
        <v>0</v>
      </c>
      <c r="S66" s="3" t="str">
        <f>入力!Q55&amp;入力!H55</f>
        <v/>
      </c>
      <c r="T66" s="3" t="str">
        <f>入力!H55&amp;入力!R55</f>
        <v/>
      </c>
      <c r="Y66" s="3">
        <f t="shared" si="2"/>
        <v>0</v>
      </c>
      <c r="Z66" s="3">
        <f t="shared" si="3"/>
        <v>0</v>
      </c>
    </row>
    <row r="67" spans="9:26">
      <c r="I67" s="3" t="str">
        <f>入力!O56&amp;入力!H56</f>
        <v/>
      </c>
      <c r="J67" s="3" t="str">
        <f>入力!H56&amp;入力!P56</f>
        <v/>
      </c>
      <c r="O67" s="3">
        <f t="shared" si="0"/>
        <v>0</v>
      </c>
      <c r="P67" s="3">
        <f t="shared" si="1"/>
        <v>0</v>
      </c>
      <c r="S67" s="3" t="str">
        <f>入力!Q56&amp;入力!H56</f>
        <v/>
      </c>
      <c r="T67" s="3" t="str">
        <f>入力!H56&amp;入力!R56</f>
        <v/>
      </c>
      <c r="Y67" s="3">
        <f t="shared" si="2"/>
        <v>0</v>
      </c>
      <c r="Z67" s="3">
        <f t="shared" si="3"/>
        <v>0</v>
      </c>
    </row>
    <row r="68" spans="9:26">
      <c r="I68" s="3" t="str">
        <f>入力!O57&amp;入力!H57</f>
        <v/>
      </c>
      <c r="J68" s="3" t="str">
        <f>入力!H57&amp;入力!P57</f>
        <v/>
      </c>
      <c r="O68" s="3">
        <f t="shared" si="0"/>
        <v>0</v>
      </c>
      <c r="P68" s="3">
        <f t="shared" si="1"/>
        <v>0</v>
      </c>
      <c r="S68" s="3" t="str">
        <f>入力!Q57&amp;入力!H57</f>
        <v/>
      </c>
      <c r="T68" s="3" t="str">
        <f>入力!H57&amp;入力!R57</f>
        <v/>
      </c>
      <c r="Y68" s="3">
        <f t="shared" si="2"/>
        <v>0</v>
      </c>
      <c r="Z68" s="3">
        <f t="shared" si="3"/>
        <v>0</v>
      </c>
    </row>
    <row r="69" spans="9:26">
      <c r="I69" s="3" t="str">
        <f>入力!O58&amp;入力!H58</f>
        <v/>
      </c>
      <c r="J69" s="3" t="str">
        <f>入力!H58&amp;入力!P58</f>
        <v/>
      </c>
      <c r="O69" s="3">
        <f t="shared" si="0"/>
        <v>0</v>
      </c>
      <c r="P69" s="3">
        <f t="shared" si="1"/>
        <v>0</v>
      </c>
      <c r="S69" s="3" t="str">
        <f>入力!Q58&amp;入力!H58</f>
        <v/>
      </c>
      <c r="T69" s="3" t="str">
        <f>入力!H58&amp;入力!R58</f>
        <v/>
      </c>
      <c r="Y69" s="3">
        <f t="shared" si="2"/>
        <v>0</v>
      </c>
      <c r="Z69" s="3">
        <f t="shared" si="3"/>
        <v>0</v>
      </c>
    </row>
    <row r="70" spans="9:26">
      <c r="I70" s="3" t="str">
        <f>入力!O59&amp;入力!H59</f>
        <v/>
      </c>
      <c r="J70" s="3" t="str">
        <f>入力!H59&amp;入力!P59</f>
        <v/>
      </c>
      <c r="O70" s="3">
        <f t="shared" si="0"/>
        <v>0</v>
      </c>
      <c r="P70" s="3">
        <f t="shared" si="1"/>
        <v>0</v>
      </c>
      <c r="S70" s="3" t="str">
        <f>入力!Q59&amp;入力!H59</f>
        <v/>
      </c>
      <c r="T70" s="3" t="str">
        <f>入力!H59&amp;入力!R59</f>
        <v/>
      </c>
      <c r="Y70" s="3">
        <f t="shared" si="2"/>
        <v>0</v>
      </c>
      <c r="Z70" s="3">
        <f t="shared" si="3"/>
        <v>0</v>
      </c>
    </row>
    <row r="71" spans="9:26">
      <c r="I71" s="3" t="str">
        <f>入力!O60&amp;入力!H60</f>
        <v/>
      </c>
      <c r="J71" s="3" t="str">
        <f>入力!H60&amp;入力!P60</f>
        <v/>
      </c>
      <c r="O71" s="3">
        <f t="shared" si="0"/>
        <v>0</v>
      </c>
      <c r="P71" s="3">
        <f t="shared" si="1"/>
        <v>0</v>
      </c>
      <c r="S71" s="3" t="str">
        <f>入力!Q60&amp;入力!H60</f>
        <v/>
      </c>
      <c r="T71" s="3" t="str">
        <f>入力!H60&amp;入力!R60</f>
        <v/>
      </c>
      <c r="Y71" s="3">
        <f t="shared" si="2"/>
        <v>0</v>
      </c>
      <c r="Z71" s="3">
        <f t="shared" si="3"/>
        <v>0</v>
      </c>
    </row>
    <row r="72" spans="9:26">
      <c r="I72" s="3" t="str">
        <f>入力!O61&amp;入力!H61</f>
        <v/>
      </c>
      <c r="J72" s="3" t="str">
        <f>入力!H61&amp;入力!P61</f>
        <v/>
      </c>
      <c r="O72" s="3">
        <f t="shared" si="0"/>
        <v>0</v>
      </c>
      <c r="P72" s="3">
        <f t="shared" si="1"/>
        <v>0</v>
      </c>
      <c r="S72" s="3" t="str">
        <f>入力!Q61&amp;入力!H61</f>
        <v/>
      </c>
      <c r="T72" s="3" t="str">
        <f>入力!H61&amp;入力!R61</f>
        <v/>
      </c>
      <c r="Y72" s="3">
        <f t="shared" si="2"/>
        <v>0</v>
      </c>
      <c r="Z72" s="3">
        <f t="shared" si="3"/>
        <v>0</v>
      </c>
    </row>
    <row r="73" spans="9:26">
      <c r="I73" s="3" t="str">
        <f>入力!O62&amp;入力!H62</f>
        <v/>
      </c>
      <c r="J73" s="3" t="str">
        <f>入力!H62&amp;入力!P62</f>
        <v/>
      </c>
      <c r="O73" s="3">
        <f t="shared" si="0"/>
        <v>0</v>
      </c>
      <c r="P73" s="3">
        <f t="shared" si="1"/>
        <v>0</v>
      </c>
      <c r="S73" s="3" t="str">
        <f>入力!Q62&amp;入力!H62</f>
        <v/>
      </c>
      <c r="T73" s="3" t="str">
        <f>入力!H62&amp;入力!R62</f>
        <v/>
      </c>
      <c r="Y73" s="3">
        <f t="shared" si="2"/>
        <v>0</v>
      </c>
      <c r="Z73" s="3">
        <f t="shared" si="3"/>
        <v>0</v>
      </c>
    </row>
    <row r="74" spans="9:26">
      <c r="I74" s="3" t="str">
        <f>入力!O63&amp;入力!H63</f>
        <v/>
      </c>
      <c r="J74" s="3" t="str">
        <f>入力!H63&amp;入力!P63</f>
        <v/>
      </c>
      <c r="O74" s="3">
        <f t="shared" si="0"/>
        <v>0</v>
      </c>
      <c r="P74" s="3">
        <f t="shared" si="1"/>
        <v>0</v>
      </c>
      <c r="S74" s="3" t="str">
        <f>入力!Q63&amp;入力!H63</f>
        <v/>
      </c>
      <c r="T74" s="3" t="str">
        <f>入力!H63&amp;入力!R63</f>
        <v/>
      </c>
      <c r="Y74" s="3">
        <f t="shared" si="2"/>
        <v>0</v>
      </c>
      <c r="Z74" s="3">
        <f t="shared" si="3"/>
        <v>0</v>
      </c>
    </row>
    <row r="75" spans="9:26">
      <c r="I75" s="3" t="str">
        <f>入力!O64&amp;入力!H64</f>
        <v/>
      </c>
      <c r="J75" s="3" t="str">
        <f>入力!H64&amp;入力!P64</f>
        <v/>
      </c>
      <c r="O75" s="3">
        <f t="shared" si="0"/>
        <v>0</v>
      </c>
      <c r="P75" s="3">
        <f t="shared" si="1"/>
        <v>0</v>
      </c>
      <c r="S75" s="3" t="str">
        <f>入力!Q64&amp;入力!H64</f>
        <v/>
      </c>
      <c r="T75" s="3" t="str">
        <f>入力!H64&amp;入力!R64</f>
        <v/>
      </c>
      <c r="Y75" s="3">
        <f t="shared" si="2"/>
        <v>0</v>
      </c>
      <c r="Z75" s="3">
        <f t="shared" si="3"/>
        <v>0</v>
      </c>
    </row>
    <row r="76" spans="9:26">
      <c r="I76" s="3" t="str">
        <f>入力!O65&amp;入力!H65</f>
        <v/>
      </c>
      <c r="J76" s="3" t="str">
        <f>入力!H65&amp;入力!P65</f>
        <v/>
      </c>
      <c r="O76" s="3">
        <f t="shared" si="0"/>
        <v>0</v>
      </c>
      <c r="P76" s="3">
        <f t="shared" si="1"/>
        <v>0</v>
      </c>
      <c r="S76" s="3" t="str">
        <f>入力!Q65&amp;入力!H65</f>
        <v/>
      </c>
      <c r="T76" s="3" t="str">
        <f>入力!H65&amp;入力!R65</f>
        <v/>
      </c>
      <c r="Y76" s="3">
        <f t="shared" si="2"/>
        <v>0</v>
      </c>
      <c r="Z76" s="3">
        <f t="shared" si="3"/>
        <v>0</v>
      </c>
    </row>
    <row r="77" spans="9:26">
      <c r="I77" s="3" t="str">
        <f>入力!O66&amp;入力!H66</f>
        <v/>
      </c>
      <c r="J77" s="3" t="str">
        <f>入力!H66&amp;入力!P66</f>
        <v/>
      </c>
      <c r="O77" s="3">
        <f t="shared" si="0"/>
        <v>0</v>
      </c>
      <c r="P77" s="3">
        <f t="shared" si="1"/>
        <v>0</v>
      </c>
      <c r="S77" s="3" t="str">
        <f>入力!Q66&amp;入力!H66</f>
        <v/>
      </c>
      <c r="T77" s="3" t="str">
        <f>入力!H66&amp;入力!R66</f>
        <v/>
      </c>
      <c r="Y77" s="3">
        <f t="shared" si="2"/>
        <v>0</v>
      </c>
      <c r="Z77" s="3">
        <f t="shared" si="3"/>
        <v>0</v>
      </c>
    </row>
    <row r="78" spans="9:26">
      <c r="I78" s="3" t="str">
        <f>入力!O67&amp;入力!H67</f>
        <v/>
      </c>
      <c r="J78" s="3" t="str">
        <f>入力!H67&amp;入力!P67</f>
        <v/>
      </c>
      <c r="O78" s="3">
        <f t="shared" si="0"/>
        <v>0</v>
      </c>
      <c r="P78" s="3">
        <f t="shared" si="1"/>
        <v>0</v>
      </c>
      <c r="S78" s="3" t="str">
        <f>入力!Q67&amp;入力!H67</f>
        <v/>
      </c>
      <c r="T78" s="3" t="str">
        <f>入力!H67&amp;入力!R67</f>
        <v/>
      </c>
      <c r="Y78" s="3">
        <f t="shared" si="2"/>
        <v>0</v>
      </c>
      <c r="Z78" s="3">
        <f t="shared" si="3"/>
        <v>0</v>
      </c>
    </row>
    <row r="79" spans="9:26">
      <c r="I79" s="3" t="str">
        <f>入力!O68&amp;入力!H68</f>
        <v/>
      </c>
      <c r="J79" s="3" t="str">
        <f>入力!H68&amp;入力!P68</f>
        <v/>
      </c>
      <c r="O79" s="3">
        <f t="shared" si="0"/>
        <v>0</v>
      </c>
      <c r="P79" s="3">
        <f t="shared" si="1"/>
        <v>0</v>
      </c>
      <c r="S79" s="3" t="str">
        <f>入力!Q68&amp;入力!H68</f>
        <v/>
      </c>
      <c r="T79" s="3" t="str">
        <f>入力!H68&amp;入力!R68</f>
        <v/>
      </c>
      <c r="Y79" s="3">
        <f t="shared" si="2"/>
        <v>0</v>
      </c>
      <c r="Z79" s="3">
        <f t="shared" si="3"/>
        <v>0</v>
      </c>
    </row>
    <row r="80" spans="9:26">
      <c r="I80" s="3" t="str">
        <f>入力!O69&amp;入力!H69</f>
        <v/>
      </c>
      <c r="J80" s="3" t="str">
        <f>入力!H69&amp;入力!P69</f>
        <v/>
      </c>
      <c r="O80" s="3">
        <f t="shared" si="0"/>
        <v>0</v>
      </c>
      <c r="P80" s="3">
        <f t="shared" si="1"/>
        <v>0</v>
      </c>
      <c r="S80" s="3" t="str">
        <f>入力!Q69&amp;入力!H69</f>
        <v/>
      </c>
      <c r="T80" s="3" t="str">
        <f>入力!H69&amp;入力!R69</f>
        <v/>
      </c>
      <c r="Y80" s="3">
        <f t="shared" si="2"/>
        <v>0</v>
      </c>
      <c r="Z80" s="3">
        <f t="shared" si="3"/>
        <v>0</v>
      </c>
    </row>
    <row r="81" spans="9:26">
      <c r="I81" s="3" t="str">
        <f>入力!O70&amp;入力!H70</f>
        <v/>
      </c>
      <c r="J81" s="3" t="str">
        <f>入力!H70&amp;入力!P70</f>
        <v/>
      </c>
      <c r="O81" s="3">
        <f t="shared" si="0"/>
        <v>0</v>
      </c>
      <c r="P81" s="3">
        <f t="shared" si="1"/>
        <v>0</v>
      </c>
      <c r="S81" s="3" t="str">
        <f>入力!Q70&amp;入力!H70</f>
        <v/>
      </c>
      <c r="T81" s="3" t="str">
        <f>入力!H70&amp;入力!R70</f>
        <v/>
      </c>
      <c r="Y81" s="3">
        <f t="shared" si="2"/>
        <v>0</v>
      </c>
      <c r="Z81" s="3">
        <f t="shared" si="3"/>
        <v>0</v>
      </c>
    </row>
    <row r="82" spans="9:26">
      <c r="I82" s="3" t="str">
        <f>入力!O71&amp;入力!H71</f>
        <v/>
      </c>
      <c r="J82" s="3" t="str">
        <f>入力!H71&amp;入力!P71</f>
        <v/>
      </c>
      <c r="O82" s="3">
        <f t="shared" si="0"/>
        <v>0</v>
      </c>
      <c r="P82" s="3">
        <f t="shared" si="1"/>
        <v>0</v>
      </c>
      <c r="S82" s="3" t="str">
        <f>入力!Q71&amp;入力!H71</f>
        <v/>
      </c>
      <c r="T82" s="3" t="str">
        <f>入力!H71&amp;入力!R71</f>
        <v/>
      </c>
      <c r="Y82" s="3">
        <f t="shared" si="2"/>
        <v>0</v>
      </c>
      <c r="Z82" s="3">
        <f t="shared" si="3"/>
        <v>0</v>
      </c>
    </row>
    <row r="83" spans="9:26">
      <c r="I83" s="3" t="str">
        <f>入力!O72&amp;入力!H72</f>
        <v/>
      </c>
      <c r="J83" s="3" t="str">
        <f>入力!H72&amp;入力!P72</f>
        <v/>
      </c>
      <c r="O83" s="3">
        <f t="shared" si="0"/>
        <v>0</v>
      </c>
      <c r="P83" s="3">
        <f t="shared" si="1"/>
        <v>0</v>
      </c>
      <c r="S83" s="3" t="str">
        <f>入力!Q72&amp;入力!H72</f>
        <v/>
      </c>
      <c r="T83" s="3" t="str">
        <f>入力!H72&amp;入力!R72</f>
        <v/>
      </c>
      <c r="Y83" s="3">
        <f t="shared" si="2"/>
        <v>0</v>
      </c>
      <c r="Z83" s="3">
        <f t="shared" si="3"/>
        <v>0</v>
      </c>
    </row>
    <row r="84" spans="9:26">
      <c r="I84" s="3" t="str">
        <f>入力!O73&amp;入力!H73</f>
        <v/>
      </c>
      <c r="J84" s="3" t="str">
        <f>入力!H73&amp;入力!P73</f>
        <v/>
      </c>
      <c r="O84" s="3">
        <f t="shared" ref="O84:O147" si="4">IF($J84="男B",1,IF($J84="男C",2,IF($J84="男D",3,IF($J84="男E",4,0))))</f>
        <v>0</v>
      </c>
      <c r="P84" s="3">
        <f t="shared" ref="P84:P147" si="5">IF($J84="女B",1,IF($J84="女C",2,IF($J84="女D",3,IF($J84="女E",4,0))))</f>
        <v>0</v>
      </c>
      <c r="S84" s="3" t="str">
        <f>入力!Q73&amp;入力!H73</f>
        <v/>
      </c>
      <c r="T84" s="3" t="str">
        <f>入力!H73&amp;入力!R73</f>
        <v/>
      </c>
      <c r="Y84" s="3">
        <f t="shared" ref="Y84:Y147" si="6">IF($T84="男B",1,IF($T84="男C",2,IF($T84="男D",3,IF($T84="男E",4,0))))</f>
        <v>0</v>
      </c>
      <c r="Z84" s="3">
        <f t="shared" ref="Z84:Z147" si="7">IF($T84="女B",1,IF($T84="女C",2,IF($T84="女D",3,IF($T84="女E",4,0))))</f>
        <v>0</v>
      </c>
    </row>
    <row r="85" spans="9:26">
      <c r="I85" s="3" t="str">
        <f>入力!O74&amp;入力!H74</f>
        <v/>
      </c>
      <c r="J85" s="3" t="str">
        <f>入力!H74&amp;入力!P74</f>
        <v/>
      </c>
      <c r="O85" s="3">
        <f t="shared" si="4"/>
        <v>0</v>
      </c>
      <c r="P85" s="3">
        <f t="shared" si="5"/>
        <v>0</v>
      </c>
      <c r="S85" s="3" t="str">
        <f>入力!Q74&amp;入力!H74</f>
        <v/>
      </c>
      <c r="T85" s="3" t="str">
        <f>入力!H74&amp;入力!R74</f>
        <v/>
      </c>
      <c r="Y85" s="3">
        <f t="shared" si="6"/>
        <v>0</v>
      </c>
      <c r="Z85" s="3">
        <f t="shared" si="7"/>
        <v>0</v>
      </c>
    </row>
    <row r="86" spans="9:26">
      <c r="I86" s="3" t="str">
        <f>入力!O75&amp;入力!H75</f>
        <v/>
      </c>
      <c r="J86" s="3" t="str">
        <f>入力!H75&amp;入力!P75</f>
        <v/>
      </c>
      <c r="O86" s="3">
        <f t="shared" si="4"/>
        <v>0</v>
      </c>
      <c r="P86" s="3">
        <f t="shared" si="5"/>
        <v>0</v>
      </c>
      <c r="S86" s="3" t="str">
        <f>入力!Q75&amp;入力!H75</f>
        <v/>
      </c>
      <c r="T86" s="3" t="str">
        <f>入力!H75&amp;入力!R75</f>
        <v/>
      </c>
      <c r="Y86" s="3">
        <f t="shared" si="6"/>
        <v>0</v>
      </c>
      <c r="Z86" s="3">
        <f t="shared" si="7"/>
        <v>0</v>
      </c>
    </row>
    <row r="87" spans="9:26">
      <c r="I87" s="3" t="str">
        <f>入力!O76&amp;入力!H76</f>
        <v/>
      </c>
      <c r="J87" s="3" t="str">
        <f>入力!H76&amp;入力!P76</f>
        <v/>
      </c>
      <c r="O87" s="3">
        <f t="shared" si="4"/>
        <v>0</v>
      </c>
      <c r="P87" s="3">
        <f t="shared" si="5"/>
        <v>0</v>
      </c>
      <c r="S87" s="3" t="str">
        <f>入力!Q76&amp;入力!H76</f>
        <v/>
      </c>
      <c r="T87" s="3" t="str">
        <f>入力!H76&amp;入力!R76</f>
        <v/>
      </c>
      <c r="Y87" s="3">
        <f t="shared" si="6"/>
        <v>0</v>
      </c>
      <c r="Z87" s="3">
        <f t="shared" si="7"/>
        <v>0</v>
      </c>
    </row>
    <row r="88" spans="9:26">
      <c r="I88" s="3" t="str">
        <f>入力!O77&amp;入力!H77</f>
        <v/>
      </c>
      <c r="J88" s="3" t="str">
        <f>入力!H77&amp;入力!P77</f>
        <v/>
      </c>
      <c r="O88" s="3">
        <f t="shared" si="4"/>
        <v>0</v>
      </c>
      <c r="P88" s="3">
        <f t="shared" si="5"/>
        <v>0</v>
      </c>
      <c r="S88" s="3" t="str">
        <f>入力!Q77&amp;入力!H77</f>
        <v/>
      </c>
      <c r="T88" s="3" t="str">
        <f>入力!H77&amp;入力!R77</f>
        <v/>
      </c>
      <c r="Y88" s="3">
        <f t="shared" si="6"/>
        <v>0</v>
      </c>
      <c r="Z88" s="3">
        <f t="shared" si="7"/>
        <v>0</v>
      </c>
    </row>
    <row r="89" spans="9:26">
      <c r="I89" s="3" t="str">
        <f>入力!O78&amp;入力!H78</f>
        <v/>
      </c>
      <c r="J89" s="3" t="str">
        <f>入力!H78&amp;入力!P78</f>
        <v/>
      </c>
      <c r="O89" s="3">
        <f t="shared" si="4"/>
        <v>0</v>
      </c>
      <c r="P89" s="3">
        <f t="shared" si="5"/>
        <v>0</v>
      </c>
      <c r="S89" s="3" t="str">
        <f>入力!Q78&amp;入力!H78</f>
        <v/>
      </c>
      <c r="T89" s="3" t="str">
        <f>入力!H78&amp;入力!R78</f>
        <v/>
      </c>
      <c r="Y89" s="3">
        <f t="shared" si="6"/>
        <v>0</v>
      </c>
      <c r="Z89" s="3">
        <f t="shared" si="7"/>
        <v>0</v>
      </c>
    </row>
    <row r="90" spans="9:26">
      <c r="I90" s="3" t="str">
        <f>入力!O79&amp;入力!H79</f>
        <v/>
      </c>
      <c r="J90" s="3" t="str">
        <f>入力!H79&amp;入力!P79</f>
        <v/>
      </c>
      <c r="O90" s="3">
        <f t="shared" si="4"/>
        <v>0</v>
      </c>
      <c r="P90" s="3">
        <f t="shared" si="5"/>
        <v>0</v>
      </c>
      <c r="S90" s="3" t="str">
        <f>入力!Q79&amp;入力!H79</f>
        <v/>
      </c>
      <c r="T90" s="3" t="str">
        <f>入力!H79&amp;入力!R79</f>
        <v/>
      </c>
      <c r="Y90" s="3">
        <f t="shared" si="6"/>
        <v>0</v>
      </c>
      <c r="Z90" s="3">
        <f t="shared" si="7"/>
        <v>0</v>
      </c>
    </row>
    <row r="91" spans="9:26">
      <c r="I91" s="3" t="str">
        <f>入力!O80&amp;入力!H80</f>
        <v/>
      </c>
      <c r="J91" s="3" t="str">
        <f>入力!H80&amp;入力!P80</f>
        <v/>
      </c>
      <c r="O91" s="3">
        <f t="shared" si="4"/>
        <v>0</v>
      </c>
      <c r="P91" s="3">
        <f t="shared" si="5"/>
        <v>0</v>
      </c>
      <c r="S91" s="3" t="str">
        <f>入力!Q80&amp;入力!H80</f>
        <v/>
      </c>
      <c r="T91" s="3" t="str">
        <f>入力!H80&amp;入力!R80</f>
        <v/>
      </c>
      <c r="Y91" s="3">
        <f t="shared" si="6"/>
        <v>0</v>
      </c>
      <c r="Z91" s="3">
        <f t="shared" si="7"/>
        <v>0</v>
      </c>
    </row>
    <row r="92" spans="9:26">
      <c r="I92" s="3" t="str">
        <f>入力!O81&amp;入力!H81</f>
        <v/>
      </c>
      <c r="J92" s="3" t="str">
        <f>入力!H81&amp;入力!P81</f>
        <v/>
      </c>
      <c r="O92" s="3">
        <f t="shared" si="4"/>
        <v>0</v>
      </c>
      <c r="P92" s="3">
        <f t="shared" si="5"/>
        <v>0</v>
      </c>
      <c r="S92" s="3" t="str">
        <f>入力!Q81&amp;入力!H81</f>
        <v/>
      </c>
      <c r="T92" s="3" t="str">
        <f>入力!H81&amp;入力!R81</f>
        <v/>
      </c>
      <c r="Y92" s="3">
        <f t="shared" si="6"/>
        <v>0</v>
      </c>
      <c r="Z92" s="3">
        <f t="shared" si="7"/>
        <v>0</v>
      </c>
    </row>
    <row r="93" spans="9:26">
      <c r="I93" s="3" t="str">
        <f>入力!O82&amp;入力!H82</f>
        <v/>
      </c>
      <c r="J93" s="3" t="str">
        <f>入力!H82&amp;入力!P82</f>
        <v/>
      </c>
      <c r="O93" s="3">
        <f t="shared" si="4"/>
        <v>0</v>
      </c>
      <c r="P93" s="3">
        <f t="shared" si="5"/>
        <v>0</v>
      </c>
      <c r="S93" s="3" t="str">
        <f>入力!Q82&amp;入力!H82</f>
        <v/>
      </c>
      <c r="T93" s="3" t="str">
        <f>入力!H82&amp;入力!R82</f>
        <v/>
      </c>
      <c r="Y93" s="3">
        <f t="shared" si="6"/>
        <v>0</v>
      </c>
      <c r="Z93" s="3">
        <f t="shared" si="7"/>
        <v>0</v>
      </c>
    </row>
    <row r="94" spans="9:26">
      <c r="I94" s="3" t="str">
        <f>入力!O83&amp;入力!H83</f>
        <v/>
      </c>
      <c r="J94" s="3" t="str">
        <f>入力!H83&amp;入力!P83</f>
        <v/>
      </c>
      <c r="O94" s="3">
        <f t="shared" si="4"/>
        <v>0</v>
      </c>
      <c r="P94" s="3">
        <f t="shared" si="5"/>
        <v>0</v>
      </c>
      <c r="S94" s="3" t="str">
        <f>入力!Q83&amp;入力!H83</f>
        <v/>
      </c>
      <c r="T94" s="3" t="str">
        <f>入力!H83&amp;入力!R83</f>
        <v/>
      </c>
      <c r="Y94" s="3">
        <f t="shared" si="6"/>
        <v>0</v>
      </c>
      <c r="Z94" s="3">
        <f t="shared" si="7"/>
        <v>0</v>
      </c>
    </row>
    <row r="95" spans="9:26">
      <c r="I95" s="3" t="str">
        <f>入力!O84&amp;入力!H84</f>
        <v/>
      </c>
      <c r="J95" s="3" t="str">
        <f>入力!H84&amp;入力!P84</f>
        <v/>
      </c>
      <c r="O95" s="3">
        <f t="shared" si="4"/>
        <v>0</v>
      </c>
      <c r="P95" s="3">
        <f t="shared" si="5"/>
        <v>0</v>
      </c>
      <c r="S95" s="3" t="str">
        <f>入力!Q84&amp;入力!H84</f>
        <v/>
      </c>
      <c r="T95" s="3" t="str">
        <f>入力!H84&amp;入力!R84</f>
        <v/>
      </c>
      <c r="Y95" s="3">
        <f t="shared" si="6"/>
        <v>0</v>
      </c>
      <c r="Z95" s="3">
        <f t="shared" si="7"/>
        <v>0</v>
      </c>
    </row>
    <row r="96" spans="9:26">
      <c r="I96" s="3" t="str">
        <f>入力!O85&amp;入力!H85</f>
        <v/>
      </c>
      <c r="J96" s="3" t="str">
        <f>入力!H85&amp;入力!P85</f>
        <v/>
      </c>
      <c r="O96" s="3">
        <f t="shared" si="4"/>
        <v>0</v>
      </c>
      <c r="P96" s="3">
        <f t="shared" si="5"/>
        <v>0</v>
      </c>
      <c r="S96" s="3" t="str">
        <f>入力!Q85&amp;入力!H85</f>
        <v/>
      </c>
      <c r="T96" s="3" t="str">
        <f>入力!H85&amp;入力!R85</f>
        <v/>
      </c>
      <c r="Y96" s="3">
        <f t="shared" si="6"/>
        <v>0</v>
      </c>
      <c r="Z96" s="3">
        <f t="shared" si="7"/>
        <v>0</v>
      </c>
    </row>
    <row r="97" spans="9:26">
      <c r="I97" s="3" t="str">
        <f>入力!O86&amp;入力!H86</f>
        <v/>
      </c>
      <c r="J97" s="3" t="str">
        <f>入力!H86&amp;入力!P86</f>
        <v/>
      </c>
      <c r="O97" s="3">
        <f t="shared" si="4"/>
        <v>0</v>
      </c>
      <c r="P97" s="3">
        <f t="shared" si="5"/>
        <v>0</v>
      </c>
      <c r="S97" s="3" t="str">
        <f>入力!Q86&amp;入力!H86</f>
        <v/>
      </c>
      <c r="T97" s="3" t="str">
        <f>入力!H86&amp;入力!R86</f>
        <v/>
      </c>
      <c r="Y97" s="3">
        <f t="shared" si="6"/>
        <v>0</v>
      </c>
      <c r="Z97" s="3">
        <f t="shared" si="7"/>
        <v>0</v>
      </c>
    </row>
    <row r="98" spans="9:26">
      <c r="I98" s="3" t="str">
        <f>入力!O87&amp;入力!H87</f>
        <v/>
      </c>
      <c r="J98" s="3" t="str">
        <f>入力!H87&amp;入力!P87</f>
        <v/>
      </c>
      <c r="O98" s="3">
        <f t="shared" si="4"/>
        <v>0</v>
      </c>
      <c r="P98" s="3">
        <f t="shared" si="5"/>
        <v>0</v>
      </c>
      <c r="S98" s="3" t="str">
        <f>入力!Q87&amp;入力!H87</f>
        <v/>
      </c>
      <c r="T98" s="3" t="str">
        <f>入力!H87&amp;入力!R87</f>
        <v/>
      </c>
      <c r="Y98" s="3">
        <f t="shared" si="6"/>
        <v>0</v>
      </c>
      <c r="Z98" s="3">
        <f t="shared" si="7"/>
        <v>0</v>
      </c>
    </row>
    <row r="99" spans="9:26">
      <c r="I99" s="3" t="str">
        <f>入力!O88&amp;入力!H88</f>
        <v/>
      </c>
      <c r="J99" s="3" t="str">
        <f>入力!H88&amp;入力!P88</f>
        <v/>
      </c>
      <c r="O99" s="3">
        <f t="shared" si="4"/>
        <v>0</v>
      </c>
      <c r="P99" s="3">
        <f t="shared" si="5"/>
        <v>0</v>
      </c>
      <c r="S99" s="3" t="str">
        <f>入力!Q88&amp;入力!H88</f>
        <v/>
      </c>
      <c r="T99" s="3" t="str">
        <f>入力!H88&amp;入力!R88</f>
        <v/>
      </c>
      <c r="Y99" s="3">
        <f t="shared" si="6"/>
        <v>0</v>
      </c>
      <c r="Z99" s="3">
        <f t="shared" si="7"/>
        <v>0</v>
      </c>
    </row>
    <row r="100" spans="9:26">
      <c r="I100" s="3" t="str">
        <f>入力!O89&amp;入力!H89</f>
        <v/>
      </c>
      <c r="J100" s="3" t="str">
        <f>入力!H89&amp;入力!P89</f>
        <v/>
      </c>
      <c r="O100" s="3">
        <f t="shared" si="4"/>
        <v>0</v>
      </c>
      <c r="P100" s="3">
        <f t="shared" si="5"/>
        <v>0</v>
      </c>
      <c r="S100" s="3" t="str">
        <f>入力!Q89&amp;入力!H89</f>
        <v/>
      </c>
      <c r="T100" s="3" t="str">
        <f>入力!H89&amp;入力!R89</f>
        <v/>
      </c>
      <c r="Y100" s="3">
        <f t="shared" si="6"/>
        <v>0</v>
      </c>
      <c r="Z100" s="3">
        <f t="shared" si="7"/>
        <v>0</v>
      </c>
    </row>
    <row r="101" spans="9:26">
      <c r="I101" s="3" t="str">
        <f>入力!O90&amp;入力!H90</f>
        <v/>
      </c>
      <c r="J101" s="3" t="str">
        <f>入力!H90&amp;入力!P90</f>
        <v/>
      </c>
      <c r="O101" s="3">
        <f t="shared" si="4"/>
        <v>0</v>
      </c>
      <c r="P101" s="3">
        <f t="shared" si="5"/>
        <v>0</v>
      </c>
      <c r="S101" s="3" t="str">
        <f>入力!Q90&amp;入力!H90</f>
        <v/>
      </c>
      <c r="T101" s="3" t="str">
        <f>入力!H90&amp;入力!R90</f>
        <v/>
      </c>
      <c r="Y101" s="3">
        <f t="shared" si="6"/>
        <v>0</v>
      </c>
      <c r="Z101" s="3">
        <f t="shared" si="7"/>
        <v>0</v>
      </c>
    </row>
    <row r="102" spans="9:26">
      <c r="I102" s="3" t="str">
        <f>入力!O91&amp;入力!H91</f>
        <v/>
      </c>
      <c r="J102" s="3" t="str">
        <f>入力!H91&amp;入力!P91</f>
        <v/>
      </c>
      <c r="O102" s="3">
        <f t="shared" si="4"/>
        <v>0</v>
      </c>
      <c r="P102" s="3">
        <f t="shared" si="5"/>
        <v>0</v>
      </c>
      <c r="S102" s="3" t="str">
        <f>入力!Q91&amp;入力!H91</f>
        <v/>
      </c>
      <c r="T102" s="3" t="str">
        <f>入力!H91&amp;入力!R91</f>
        <v/>
      </c>
      <c r="Y102" s="3">
        <f t="shared" si="6"/>
        <v>0</v>
      </c>
      <c r="Z102" s="3">
        <f t="shared" si="7"/>
        <v>0</v>
      </c>
    </row>
    <row r="103" spans="9:26">
      <c r="I103" s="3" t="str">
        <f>入力!O92&amp;入力!H92</f>
        <v/>
      </c>
      <c r="J103" s="3" t="str">
        <f>入力!H92&amp;入力!P92</f>
        <v/>
      </c>
      <c r="O103" s="3">
        <f t="shared" si="4"/>
        <v>0</v>
      </c>
      <c r="P103" s="3">
        <f t="shared" si="5"/>
        <v>0</v>
      </c>
      <c r="S103" s="3" t="str">
        <f>入力!Q92&amp;入力!H92</f>
        <v/>
      </c>
      <c r="T103" s="3" t="str">
        <f>入力!H92&amp;入力!R92</f>
        <v/>
      </c>
      <c r="Y103" s="3">
        <f t="shared" si="6"/>
        <v>0</v>
      </c>
      <c r="Z103" s="3">
        <f t="shared" si="7"/>
        <v>0</v>
      </c>
    </row>
    <row r="104" spans="9:26">
      <c r="I104" s="3" t="str">
        <f>入力!O93&amp;入力!H93</f>
        <v/>
      </c>
      <c r="J104" s="3" t="str">
        <f>入力!H93&amp;入力!P93</f>
        <v/>
      </c>
      <c r="O104" s="3">
        <f t="shared" si="4"/>
        <v>0</v>
      </c>
      <c r="P104" s="3">
        <f t="shared" si="5"/>
        <v>0</v>
      </c>
      <c r="S104" s="3" t="str">
        <f>入力!Q93&amp;入力!H93</f>
        <v/>
      </c>
      <c r="T104" s="3" t="str">
        <f>入力!H93&amp;入力!R93</f>
        <v/>
      </c>
      <c r="Y104" s="3">
        <f t="shared" si="6"/>
        <v>0</v>
      </c>
      <c r="Z104" s="3">
        <f t="shared" si="7"/>
        <v>0</v>
      </c>
    </row>
    <row r="105" spans="9:26">
      <c r="I105" s="3" t="str">
        <f>入力!O94&amp;入力!H94</f>
        <v/>
      </c>
      <c r="J105" s="3" t="str">
        <f>入力!H94&amp;入力!P94</f>
        <v/>
      </c>
      <c r="O105" s="3">
        <f t="shared" si="4"/>
        <v>0</v>
      </c>
      <c r="P105" s="3">
        <f t="shared" si="5"/>
        <v>0</v>
      </c>
      <c r="S105" s="3" t="str">
        <f>入力!Q94&amp;入力!H94</f>
        <v/>
      </c>
      <c r="T105" s="3" t="str">
        <f>入力!H94&amp;入力!R94</f>
        <v/>
      </c>
      <c r="Y105" s="3">
        <f t="shared" si="6"/>
        <v>0</v>
      </c>
      <c r="Z105" s="3">
        <f t="shared" si="7"/>
        <v>0</v>
      </c>
    </row>
    <row r="106" spans="9:26">
      <c r="I106" s="3" t="str">
        <f>入力!O95&amp;入力!H95</f>
        <v/>
      </c>
      <c r="J106" s="3" t="str">
        <f>入力!H95&amp;入力!P95</f>
        <v/>
      </c>
      <c r="O106" s="3">
        <f t="shared" si="4"/>
        <v>0</v>
      </c>
      <c r="P106" s="3">
        <f t="shared" si="5"/>
        <v>0</v>
      </c>
      <c r="S106" s="3" t="str">
        <f>入力!Q95&amp;入力!H95</f>
        <v/>
      </c>
      <c r="T106" s="3" t="str">
        <f>入力!H95&amp;入力!R95</f>
        <v/>
      </c>
      <c r="Y106" s="3">
        <f t="shared" si="6"/>
        <v>0</v>
      </c>
      <c r="Z106" s="3">
        <f t="shared" si="7"/>
        <v>0</v>
      </c>
    </row>
    <row r="107" spans="9:26">
      <c r="I107" s="3" t="str">
        <f>入力!O96&amp;入力!H96</f>
        <v/>
      </c>
      <c r="J107" s="3" t="str">
        <f>入力!H96&amp;入力!P96</f>
        <v/>
      </c>
      <c r="O107" s="3">
        <f t="shared" si="4"/>
        <v>0</v>
      </c>
      <c r="P107" s="3">
        <f t="shared" si="5"/>
        <v>0</v>
      </c>
      <c r="S107" s="3" t="str">
        <f>入力!Q96&amp;入力!H96</f>
        <v/>
      </c>
      <c r="T107" s="3" t="str">
        <f>入力!H96&amp;入力!R96</f>
        <v/>
      </c>
      <c r="Y107" s="3">
        <f t="shared" si="6"/>
        <v>0</v>
      </c>
      <c r="Z107" s="3">
        <f t="shared" si="7"/>
        <v>0</v>
      </c>
    </row>
    <row r="108" spans="9:26">
      <c r="I108" s="3" t="str">
        <f>入力!O97&amp;入力!H97</f>
        <v/>
      </c>
      <c r="J108" s="3" t="str">
        <f>入力!H97&amp;入力!P97</f>
        <v/>
      </c>
      <c r="O108" s="3">
        <f t="shared" si="4"/>
        <v>0</v>
      </c>
      <c r="P108" s="3">
        <f t="shared" si="5"/>
        <v>0</v>
      </c>
      <c r="S108" s="3" t="str">
        <f>入力!Q97&amp;入力!H97</f>
        <v/>
      </c>
      <c r="T108" s="3" t="str">
        <f>入力!H97&amp;入力!R97</f>
        <v/>
      </c>
      <c r="Y108" s="3">
        <f t="shared" si="6"/>
        <v>0</v>
      </c>
      <c r="Z108" s="3">
        <f t="shared" si="7"/>
        <v>0</v>
      </c>
    </row>
    <row r="109" spans="9:26">
      <c r="I109" s="3" t="str">
        <f>入力!O98&amp;入力!H98</f>
        <v/>
      </c>
      <c r="J109" s="3" t="str">
        <f>入力!H98&amp;入力!P98</f>
        <v/>
      </c>
      <c r="O109" s="3">
        <f t="shared" si="4"/>
        <v>0</v>
      </c>
      <c r="P109" s="3">
        <f t="shared" si="5"/>
        <v>0</v>
      </c>
      <c r="S109" s="3" t="str">
        <f>入力!Q98&amp;入力!H98</f>
        <v/>
      </c>
      <c r="T109" s="3" t="str">
        <f>入力!H98&amp;入力!R98</f>
        <v/>
      </c>
      <c r="Y109" s="3">
        <f t="shared" si="6"/>
        <v>0</v>
      </c>
      <c r="Z109" s="3">
        <f t="shared" si="7"/>
        <v>0</v>
      </c>
    </row>
    <row r="110" spans="9:26">
      <c r="I110" s="3" t="str">
        <f>入力!O99&amp;入力!H99</f>
        <v/>
      </c>
      <c r="J110" s="3" t="str">
        <f>入力!H99&amp;入力!P99</f>
        <v/>
      </c>
      <c r="O110" s="3">
        <f t="shared" si="4"/>
        <v>0</v>
      </c>
      <c r="P110" s="3">
        <f t="shared" si="5"/>
        <v>0</v>
      </c>
      <c r="S110" s="3" t="str">
        <f>入力!Q99&amp;入力!H99</f>
        <v/>
      </c>
      <c r="T110" s="3" t="str">
        <f>入力!H99&amp;入力!R99</f>
        <v/>
      </c>
      <c r="Y110" s="3">
        <f t="shared" si="6"/>
        <v>0</v>
      </c>
      <c r="Z110" s="3">
        <f t="shared" si="7"/>
        <v>0</v>
      </c>
    </row>
    <row r="111" spans="9:26">
      <c r="I111" s="3" t="str">
        <f>入力!O100&amp;入力!H100</f>
        <v/>
      </c>
      <c r="J111" s="3" t="str">
        <f>入力!H100&amp;入力!P100</f>
        <v/>
      </c>
      <c r="O111" s="3">
        <f t="shared" si="4"/>
        <v>0</v>
      </c>
      <c r="P111" s="3">
        <f t="shared" si="5"/>
        <v>0</v>
      </c>
      <c r="S111" s="3" t="str">
        <f>入力!Q100&amp;入力!H100</f>
        <v/>
      </c>
      <c r="T111" s="3" t="str">
        <f>入力!H100&amp;入力!R100</f>
        <v/>
      </c>
      <c r="Y111" s="3">
        <f t="shared" si="6"/>
        <v>0</v>
      </c>
      <c r="Z111" s="3">
        <f t="shared" si="7"/>
        <v>0</v>
      </c>
    </row>
    <row r="112" spans="9:26">
      <c r="I112" s="3" t="str">
        <f>入力!O101&amp;入力!H101</f>
        <v/>
      </c>
      <c r="J112" s="3" t="str">
        <f>入力!H101&amp;入力!P101</f>
        <v/>
      </c>
      <c r="O112" s="3">
        <f t="shared" si="4"/>
        <v>0</v>
      </c>
      <c r="P112" s="3">
        <f t="shared" si="5"/>
        <v>0</v>
      </c>
      <c r="S112" s="3" t="str">
        <f>入力!Q101&amp;入力!H101</f>
        <v/>
      </c>
      <c r="T112" s="3" t="str">
        <f>入力!H101&amp;入力!R101</f>
        <v/>
      </c>
      <c r="Y112" s="3">
        <f t="shared" si="6"/>
        <v>0</v>
      </c>
      <c r="Z112" s="3">
        <f t="shared" si="7"/>
        <v>0</v>
      </c>
    </row>
    <row r="113" spans="9:26">
      <c r="I113" s="3" t="str">
        <f>入力!O102&amp;入力!H102</f>
        <v/>
      </c>
      <c r="J113" s="3" t="str">
        <f>入力!H102&amp;入力!P102</f>
        <v/>
      </c>
      <c r="O113" s="3">
        <f t="shared" si="4"/>
        <v>0</v>
      </c>
      <c r="P113" s="3">
        <f t="shared" si="5"/>
        <v>0</v>
      </c>
      <c r="S113" s="3" t="str">
        <f>入力!Q102&amp;入力!H102</f>
        <v/>
      </c>
      <c r="T113" s="3" t="str">
        <f>入力!H102&amp;入力!R102</f>
        <v/>
      </c>
      <c r="Y113" s="3">
        <f t="shared" si="6"/>
        <v>0</v>
      </c>
      <c r="Z113" s="3">
        <f t="shared" si="7"/>
        <v>0</v>
      </c>
    </row>
    <row r="114" spans="9:26">
      <c r="I114" s="3" t="str">
        <f>入力!O103&amp;入力!H103</f>
        <v/>
      </c>
      <c r="J114" s="3" t="str">
        <f>入力!H103&amp;入力!P103</f>
        <v/>
      </c>
      <c r="O114" s="3">
        <f t="shared" si="4"/>
        <v>0</v>
      </c>
      <c r="P114" s="3">
        <f t="shared" si="5"/>
        <v>0</v>
      </c>
      <c r="S114" s="3" t="str">
        <f>入力!Q103&amp;入力!H103</f>
        <v/>
      </c>
      <c r="T114" s="3" t="str">
        <f>入力!H103&amp;入力!R103</f>
        <v/>
      </c>
      <c r="Y114" s="3">
        <f t="shared" si="6"/>
        <v>0</v>
      </c>
      <c r="Z114" s="3">
        <f t="shared" si="7"/>
        <v>0</v>
      </c>
    </row>
    <row r="115" spans="9:26">
      <c r="I115" s="3" t="str">
        <f>入力!O104&amp;入力!H104</f>
        <v/>
      </c>
      <c r="J115" s="3" t="str">
        <f>入力!H104&amp;入力!P104</f>
        <v/>
      </c>
      <c r="O115" s="3">
        <f t="shared" si="4"/>
        <v>0</v>
      </c>
      <c r="P115" s="3">
        <f t="shared" si="5"/>
        <v>0</v>
      </c>
      <c r="S115" s="3" t="str">
        <f>入力!Q104&amp;入力!H104</f>
        <v/>
      </c>
      <c r="T115" s="3" t="str">
        <f>入力!H104&amp;入力!R104</f>
        <v/>
      </c>
      <c r="Y115" s="3">
        <f t="shared" si="6"/>
        <v>0</v>
      </c>
      <c r="Z115" s="3">
        <f t="shared" si="7"/>
        <v>0</v>
      </c>
    </row>
    <row r="116" spans="9:26">
      <c r="I116" s="3" t="str">
        <f>入力!O105&amp;入力!H105</f>
        <v/>
      </c>
      <c r="J116" s="3" t="str">
        <f>入力!H105&amp;入力!P105</f>
        <v/>
      </c>
      <c r="O116" s="3">
        <f t="shared" si="4"/>
        <v>0</v>
      </c>
      <c r="P116" s="3">
        <f t="shared" si="5"/>
        <v>0</v>
      </c>
      <c r="S116" s="3" t="str">
        <f>入力!Q105&amp;入力!H105</f>
        <v/>
      </c>
      <c r="T116" s="3" t="str">
        <f>入力!H105&amp;入力!R105</f>
        <v/>
      </c>
      <c r="Y116" s="3">
        <f t="shared" si="6"/>
        <v>0</v>
      </c>
      <c r="Z116" s="3">
        <f t="shared" si="7"/>
        <v>0</v>
      </c>
    </row>
    <row r="117" spans="9:26">
      <c r="I117" s="3" t="str">
        <f>入力!O106&amp;入力!H106</f>
        <v/>
      </c>
      <c r="J117" s="3" t="str">
        <f>入力!H106&amp;入力!P106</f>
        <v/>
      </c>
      <c r="O117" s="3">
        <f t="shared" si="4"/>
        <v>0</v>
      </c>
      <c r="P117" s="3">
        <f t="shared" si="5"/>
        <v>0</v>
      </c>
      <c r="S117" s="3" t="str">
        <f>入力!Q106&amp;入力!H106</f>
        <v/>
      </c>
      <c r="T117" s="3" t="str">
        <f>入力!H106&amp;入力!R106</f>
        <v/>
      </c>
      <c r="Y117" s="3">
        <f t="shared" si="6"/>
        <v>0</v>
      </c>
      <c r="Z117" s="3">
        <f t="shared" si="7"/>
        <v>0</v>
      </c>
    </row>
    <row r="118" spans="9:26">
      <c r="J118" s="3" t="str">
        <f>入力!H107&amp;入力!P107</f>
        <v/>
      </c>
      <c r="O118" s="3">
        <f t="shared" si="4"/>
        <v>0</v>
      </c>
      <c r="P118" s="3">
        <f t="shared" si="5"/>
        <v>0</v>
      </c>
      <c r="S118" s="3" t="str">
        <f>入力!Q107&amp;入力!H107</f>
        <v/>
      </c>
      <c r="T118" s="3" t="str">
        <f>入力!H107&amp;入力!R107</f>
        <v/>
      </c>
      <c r="Y118" s="3">
        <f t="shared" si="6"/>
        <v>0</v>
      </c>
      <c r="Z118" s="3">
        <f t="shared" si="7"/>
        <v>0</v>
      </c>
    </row>
    <row r="119" spans="9:26">
      <c r="J119" s="3" t="str">
        <f>入力!H108&amp;入力!P108</f>
        <v/>
      </c>
      <c r="O119" s="3">
        <f t="shared" si="4"/>
        <v>0</v>
      </c>
      <c r="P119" s="3">
        <f t="shared" si="5"/>
        <v>0</v>
      </c>
      <c r="S119" s="3" t="str">
        <f>入力!Q108&amp;入力!H108</f>
        <v/>
      </c>
      <c r="T119" s="3" t="str">
        <f>入力!H108&amp;入力!R108</f>
        <v/>
      </c>
      <c r="Y119" s="3">
        <f t="shared" si="6"/>
        <v>0</v>
      </c>
      <c r="Z119" s="3">
        <f t="shared" si="7"/>
        <v>0</v>
      </c>
    </row>
    <row r="120" spans="9:26">
      <c r="J120" s="3" t="str">
        <f>入力!H109&amp;入力!P109</f>
        <v/>
      </c>
      <c r="O120" s="3">
        <f t="shared" si="4"/>
        <v>0</v>
      </c>
      <c r="P120" s="3">
        <f t="shared" si="5"/>
        <v>0</v>
      </c>
      <c r="S120" s="3" t="str">
        <f>入力!Q109&amp;入力!H109</f>
        <v/>
      </c>
      <c r="T120" s="3" t="str">
        <f>入力!H109&amp;入力!R109</f>
        <v/>
      </c>
      <c r="Y120" s="3">
        <f t="shared" si="6"/>
        <v>0</v>
      </c>
      <c r="Z120" s="3">
        <f t="shared" si="7"/>
        <v>0</v>
      </c>
    </row>
    <row r="121" spans="9:26">
      <c r="J121" s="3" t="str">
        <f>入力!H110&amp;入力!P110</f>
        <v/>
      </c>
      <c r="O121" s="3">
        <f t="shared" si="4"/>
        <v>0</v>
      </c>
      <c r="P121" s="3">
        <f t="shared" si="5"/>
        <v>0</v>
      </c>
      <c r="S121" s="3" t="str">
        <f>入力!Q110&amp;入力!H110</f>
        <v/>
      </c>
      <c r="T121" s="3" t="str">
        <f>入力!H110&amp;入力!R110</f>
        <v/>
      </c>
      <c r="Y121" s="3">
        <f t="shared" si="6"/>
        <v>0</v>
      </c>
      <c r="Z121" s="3">
        <f t="shared" si="7"/>
        <v>0</v>
      </c>
    </row>
    <row r="122" spans="9:26">
      <c r="J122" s="3" t="str">
        <f>入力!H111&amp;入力!P111</f>
        <v/>
      </c>
      <c r="O122" s="3">
        <f t="shared" si="4"/>
        <v>0</v>
      </c>
      <c r="P122" s="3">
        <f t="shared" si="5"/>
        <v>0</v>
      </c>
      <c r="S122" s="3" t="str">
        <f>入力!Q111&amp;入力!H111</f>
        <v/>
      </c>
      <c r="T122" s="3" t="str">
        <f>入力!H111&amp;入力!R111</f>
        <v/>
      </c>
      <c r="Y122" s="3">
        <f t="shared" si="6"/>
        <v>0</v>
      </c>
      <c r="Z122" s="3">
        <f t="shared" si="7"/>
        <v>0</v>
      </c>
    </row>
    <row r="123" spans="9:26">
      <c r="J123" s="3" t="str">
        <f>入力!H112&amp;入力!P112</f>
        <v/>
      </c>
      <c r="O123" s="3">
        <f t="shared" si="4"/>
        <v>0</v>
      </c>
      <c r="P123" s="3">
        <f t="shared" si="5"/>
        <v>0</v>
      </c>
      <c r="S123" s="3" t="str">
        <f>入力!Q112&amp;入力!H112</f>
        <v/>
      </c>
      <c r="T123" s="3" t="str">
        <f>入力!H112&amp;入力!R112</f>
        <v/>
      </c>
      <c r="Y123" s="3">
        <f t="shared" si="6"/>
        <v>0</v>
      </c>
      <c r="Z123" s="3">
        <f t="shared" si="7"/>
        <v>0</v>
      </c>
    </row>
    <row r="124" spans="9:26">
      <c r="J124" s="3" t="str">
        <f>入力!H113&amp;入力!P113</f>
        <v/>
      </c>
      <c r="O124" s="3">
        <f t="shared" si="4"/>
        <v>0</v>
      </c>
      <c r="P124" s="3">
        <f t="shared" si="5"/>
        <v>0</v>
      </c>
      <c r="S124" s="3" t="str">
        <f>入力!Q113&amp;入力!H113</f>
        <v/>
      </c>
      <c r="T124" s="3" t="str">
        <f>入力!H113&amp;入力!R113</f>
        <v/>
      </c>
      <c r="Y124" s="3">
        <f t="shared" si="6"/>
        <v>0</v>
      </c>
      <c r="Z124" s="3">
        <f t="shared" si="7"/>
        <v>0</v>
      </c>
    </row>
    <row r="125" spans="9:26">
      <c r="J125" s="3" t="str">
        <f>入力!H114&amp;入力!P114</f>
        <v/>
      </c>
      <c r="O125" s="3">
        <f t="shared" si="4"/>
        <v>0</v>
      </c>
      <c r="P125" s="3">
        <f t="shared" si="5"/>
        <v>0</v>
      </c>
      <c r="S125" s="3" t="str">
        <f>入力!Q114&amp;入力!H114</f>
        <v/>
      </c>
      <c r="T125" s="3" t="str">
        <f>入力!H114&amp;入力!R114</f>
        <v/>
      </c>
      <c r="Y125" s="3">
        <f t="shared" si="6"/>
        <v>0</v>
      </c>
      <c r="Z125" s="3">
        <f t="shared" si="7"/>
        <v>0</v>
      </c>
    </row>
    <row r="126" spans="9:26">
      <c r="J126" s="3" t="str">
        <f>入力!H115&amp;入力!P115</f>
        <v/>
      </c>
      <c r="O126" s="3">
        <f t="shared" si="4"/>
        <v>0</v>
      </c>
      <c r="P126" s="3">
        <f t="shared" si="5"/>
        <v>0</v>
      </c>
      <c r="S126" s="3" t="str">
        <f>入力!Q115&amp;入力!H115</f>
        <v/>
      </c>
      <c r="T126" s="3" t="str">
        <f>入力!H115&amp;入力!R115</f>
        <v/>
      </c>
      <c r="Y126" s="3">
        <f t="shared" si="6"/>
        <v>0</v>
      </c>
      <c r="Z126" s="3">
        <f t="shared" si="7"/>
        <v>0</v>
      </c>
    </row>
    <row r="127" spans="9:26">
      <c r="J127" s="3" t="str">
        <f>入力!H116&amp;入力!P116</f>
        <v/>
      </c>
      <c r="O127" s="3">
        <f t="shared" si="4"/>
        <v>0</v>
      </c>
      <c r="P127" s="3">
        <f t="shared" si="5"/>
        <v>0</v>
      </c>
      <c r="S127" s="3" t="str">
        <f>入力!Q116&amp;入力!H116</f>
        <v/>
      </c>
      <c r="T127" s="3" t="str">
        <f>入力!H116&amp;入力!R116</f>
        <v/>
      </c>
      <c r="Y127" s="3">
        <f t="shared" si="6"/>
        <v>0</v>
      </c>
      <c r="Z127" s="3">
        <f t="shared" si="7"/>
        <v>0</v>
      </c>
    </row>
    <row r="128" spans="9:26">
      <c r="J128" s="3" t="str">
        <f>入力!H117&amp;入力!P117</f>
        <v/>
      </c>
      <c r="O128" s="3">
        <f t="shared" si="4"/>
        <v>0</v>
      </c>
      <c r="P128" s="3">
        <f t="shared" si="5"/>
        <v>0</v>
      </c>
      <c r="S128" s="3" t="str">
        <f>入力!Q117&amp;入力!H117</f>
        <v/>
      </c>
      <c r="T128" s="3" t="str">
        <f>入力!H117&amp;入力!R117</f>
        <v/>
      </c>
      <c r="Y128" s="3">
        <f t="shared" si="6"/>
        <v>0</v>
      </c>
      <c r="Z128" s="3">
        <f t="shared" si="7"/>
        <v>0</v>
      </c>
    </row>
    <row r="129" spans="10:26">
      <c r="J129" s="3" t="str">
        <f>入力!H118&amp;入力!P118</f>
        <v/>
      </c>
      <c r="O129" s="3">
        <f t="shared" si="4"/>
        <v>0</v>
      </c>
      <c r="P129" s="3">
        <f t="shared" si="5"/>
        <v>0</v>
      </c>
      <c r="S129" s="3" t="str">
        <f>入力!Q118&amp;入力!H118</f>
        <v/>
      </c>
      <c r="T129" s="3" t="str">
        <f>入力!H118&amp;入力!R118</f>
        <v/>
      </c>
      <c r="Y129" s="3">
        <f t="shared" si="6"/>
        <v>0</v>
      </c>
      <c r="Z129" s="3">
        <f t="shared" si="7"/>
        <v>0</v>
      </c>
    </row>
    <row r="130" spans="10:26">
      <c r="J130" s="3" t="str">
        <f>入力!H119&amp;入力!P119</f>
        <v/>
      </c>
      <c r="O130" s="3">
        <f t="shared" si="4"/>
        <v>0</v>
      </c>
      <c r="P130" s="3">
        <f t="shared" si="5"/>
        <v>0</v>
      </c>
      <c r="S130" s="3" t="str">
        <f>入力!Q119&amp;入力!H119</f>
        <v/>
      </c>
      <c r="T130" s="3" t="str">
        <f>入力!H119&amp;入力!R119</f>
        <v/>
      </c>
      <c r="Y130" s="3">
        <f t="shared" si="6"/>
        <v>0</v>
      </c>
      <c r="Z130" s="3">
        <f t="shared" si="7"/>
        <v>0</v>
      </c>
    </row>
    <row r="131" spans="10:26">
      <c r="J131" s="3" t="str">
        <f>入力!H120&amp;入力!P120</f>
        <v/>
      </c>
      <c r="O131" s="3">
        <f t="shared" si="4"/>
        <v>0</v>
      </c>
      <c r="P131" s="3">
        <f t="shared" si="5"/>
        <v>0</v>
      </c>
      <c r="S131" s="3" t="str">
        <f>入力!Q120&amp;入力!H120</f>
        <v/>
      </c>
      <c r="T131" s="3" t="str">
        <f>入力!H120&amp;入力!R120</f>
        <v/>
      </c>
      <c r="Y131" s="3">
        <f t="shared" si="6"/>
        <v>0</v>
      </c>
      <c r="Z131" s="3">
        <f t="shared" si="7"/>
        <v>0</v>
      </c>
    </row>
    <row r="132" spans="10:26">
      <c r="J132" s="3" t="str">
        <f>入力!H121&amp;入力!P121</f>
        <v/>
      </c>
      <c r="O132" s="3">
        <f t="shared" si="4"/>
        <v>0</v>
      </c>
      <c r="P132" s="3">
        <f t="shared" si="5"/>
        <v>0</v>
      </c>
      <c r="S132" s="3" t="str">
        <f>入力!Q121&amp;入力!H121</f>
        <v/>
      </c>
      <c r="T132" s="3" t="str">
        <f>入力!H121&amp;入力!R121</f>
        <v/>
      </c>
      <c r="Y132" s="3">
        <f t="shared" si="6"/>
        <v>0</v>
      </c>
      <c r="Z132" s="3">
        <f t="shared" si="7"/>
        <v>0</v>
      </c>
    </row>
    <row r="133" spans="10:26">
      <c r="J133" s="3" t="str">
        <f>入力!H122&amp;入力!P122</f>
        <v/>
      </c>
      <c r="O133" s="3">
        <f t="shared" si="4"/>
        <v>0</v>
      </c>
      <c r="P133" s="3">
        <f t="shared" si="5"/>
        <v>0</v>
      </c>
      <c r="S133" s="3" t="str">
        <f>入力!Q122&amp;入力!H122</f>
        <v/>
      </c>
      <c r="T133" s="3" t="str">
        <f>入力!H122&amp;入力!R122</f>
        <v/>
      </c>
      <c r="Y133" s="3">
        <f t="shared" si="6"/>
        <v>0</v>
      </c>
      <c r="Z133" s="3">
        <f t="shared" si="7"/>
        <v>0</v>
      </c>
    </row>
    <row r="134" spans="10:26">
      <c r="J134" s="3" t="str">
        <f>入力!H123&amp;入力!P123</f>
        <v/>
      </c>
      <c r="O134" s="3">
        <f t="shared" si="4"/>
        <v>0</v>
      </c>
      <c r="P134" s="3">
        <f t="shared" si="5"/>
        <v>0</v>
      </c>
      <c r="S134" s="3" t="str">
        <f>入力!Q123&amp;入力!H123</f>
        <v/>
      </c>
      <c r="T134" s="3" t="str">
        <f>入力!H123&amp;入力!R123</f>
        <v/>
      </c>
      <c r="Y134" s="3">
        <f t="shared" si="6"/>
        <v>0</v>
      </c>
      <c r="Z134" s="3">
        <f t="shared" si="7"/>
        <v>0</v>
      </c>
    </row>
    <row r="135" spans="10:26">
      <c r="J135" s="3" t="str">
        <f>入力!H124&amp;入力!P124</f>
        <v/>
      </c>
      <c r="O135" s="3">
        <f t="shared" si="4"/>
        <v>0</v>
      </c>
      <c r="P135" s="3">
        <f t="shared" si="5"/>
        <v>0</v>
      </c>
      <c r="S135" s="3" t="str">
        <f>入力!Q124&amp;入力!H124</f>
        <v/>
      </c>
      <c r="T135" s="3" t="str">
        <f>入力!H124&amp;入力!R124</f>
        <v/>
      </c>
      <c r="Y135" s="3">
        <f t="shared" si="6"/>
        <v>0</v>
      </c>
      <c r="Z135" s="3">
        <f t="shared" si="7"/>
        <v>0</v>
      </c>
    </row>
    <row r="136" spans="10:26">
      <c r="J136" s="3" t="str">
        <f>入力!H125&amp;入力!P125</f>
        <v/>
      </c>
      <c r="O136" s="3">
        <f t="shared" si="4"/>
        <v>0</v>
      </c>
      <c r="P136" s="3">
        <f t="shared" si="5"/>
        <v>0</v>
      </c>
      <c r="S136" s="3" t="str">
        <f>入力!Q125&amp;入力!H125</f>
        <v/>
      </c>
      <c r="T136" s="3" t="str">
        <f>入力!H125&amp;入力!R125</f>
        <v/>
      </c>
      <c r="Y136" s="3">
        <f t="shared" si="6"/>
        <v>0</v>
      </c>
      <c r="Z136" s="3">
        <f t="shared" si="7"/>
        <v>0</v>
      </c>
    </row>
    <row r="137" spans="10:26">
      <c r="J137" s="3" t="str">
        <f>入力!H126&amp;入力!P126</f>
        <v/>
      </c>
      <c r="O137" s="3">
        <f t="shared" si="4"/>
        <v>0</v>
      </c>
      <c r="P137" s="3">
        <f t="shared" si="5"/>
        <v>0</v>
      </c>
      <c r="S137" s="3" t="str">
        <f>入力!Q126&amp;入力!H126</f>
        <v/>
      </c>
      <c r="T137" s="3" t="str">
        <f>入力!H126&amp;入力!R126</f>
        <v/>
      </c>
      <c r="Y137" s="3">
        <f t="shared" si="6"/>
        <v>0</v>
      </c>
      <c r="Z137" s="3">
        <f t="shared" si="7"/>
        <v>0</v>
      </c>
    </row>
    <row r="138" spans="10:26">
      <c r="J138" s="3" t="str">
        <f>入力!H127&amp;入力!P127</f>
        <v/>
      </c>
      <c r="O138" s="3">
        <f t="shared" si="4"/>
        <v>0</v>
      </c>
      <c r="P138" s="3">
        <f t="shared" si="5"/>
        <v>0</v>
      </c>
      <c r="S138" s="3" t="str">
        <f>入力!Q127&amp;入力!H127</f>
        <v/>
      </c>
      <c r="T138" s="3" t="str">
        <f>入力!H127&amp;入力!R127</f>
        <v/>
      </c>
      <c r="Y138" s="3">
        <f t="shared" si="6"/>
        <v>0</v>
      </c>
      <c r="Z138" s="3">
        <f t="shared" si="7"/>
        <v>0</v>
      </c>
    </row>
    <row r="139" spans="10:26">
      <c r="J139" s="3" t="str">
        <f>入力!H128&amp;入力!P128</f>
        <v/>
      </c>
      <c r="O139" s="3">
        <f t="shared" si="4"/>
        <v>0</v>
      </c>
      <c r="P139" s="3">
        <f t="shared" si="5"/>
        <v>0</v>
      </c>
      <c r="S139" s="3" t="str">
        <f>入力!Q128&amp;入力!H128</f>
        <v/>
      </c>
      <c r="T139" s="3" t="str">
        <f>入力!H128&amp;入力!R128</f>
        <v/>
      </c>
      <c r="Y139" s="3">
        <f t="shared" si="6"/>
        <v>0</v>
      </c>
      <c r="Z139" s="3">
        <f t="shared" si="7"/>
        <v>0</v>
      </c>
    </row>
    <row r="140" spans="10:26">
      <c r="J140" s="3" t="str">
        <f>入力!H129&amp;入力!P129</f>
        <v/>
      </c>
      <c r="O140" s="3">
        <f t="shared" si="4"/>
        <v>0</v>
      </c>
      <c r="P140" s="3">
        <f t="shared" si="5"/>
        <v>0</v>
      </c>
      <c r="S140" s="3" t="str">
        <f>入力!Q129&amp;入力!H129</f>
        <v/>
      </c>
      <c r="T140" s="3" t="str">
        <f>入力!H129&amp;入力!R129</f>
        <v/>
      </c>
      <c r="Y140" s="3">
        <f t="shared" si="6"/>
        <v>0</v>
      </c>
      <c r="Z140" s="3">
        <f t="shared" si="7"/>
        <v>0</v>
      </c>
    </row>
    <row r="141" spans="10:26">
      <c r="J141" s="3" t="str">
        <f>入力!H130&amp;入力!P130</f>
        <v/>
      </c>
      <c r="O141" s="3">
        <f t="shared" si="4"/>
        <v>0</v>
      </c>
      <c r="P141" s="3">
        <f t="shared" si="5"/>
        <v>0</v>
      </c>
      <c r="S141" s="3" t="str">
        <f>入力!Q130&amp;入力!H130</f>
        <v/>
      </c>
      <c r="T141" s="3" t="str">
        <f>入力!H130&amp;入力!R130</f>
        <v/>
      </c>
      <c r="Y141" s="3">
        <f t="shared" si="6"/>
        <v>0</v>
      </c>
      <c r="Z141" s="3">
        <f t="shared" si="7"/>
        <v>0</v>
      </c>
    </row>
    <row r="142" spans="10:26">
      <c r="J142" s="3" t="str">
        <f>入力!H131&amp;入力!P131</f>
        <v/>
      </c>
      <c r="O142" s="3">
        <f t="shared" si="4"/>
        <v>0</v>
      </c>
      <c r="P142" s="3">
        <f t="shared" si="5"/>
        <v>0</v>
      </c>
      <c r="S142" s="3" t="str">
        <f>入力!Q131&amp;入力!H131</f>
        <v/>
      </c>
      <c r="T142" s="3" t="str">
        <f>入力!H131&amp;入力!R131</f>
        <v/>
      </c>
      <c r="Y142" s="3">
        <f t="shared" si="6"/>
        <v>0</v>
      </c>
      <c r="Z142" s="3">
        <f t="shared" si="7"/>
        <v>0</v>
      </c>
    </row>
    <row r="143" spans="10:26">
      <c r="J143" s="3" t="str">
        <f>入力!H132&amp;入力!P132</f>
        <v/>
      </c>
      <c r="O143" s="3">
        <f t="shared" si="4"/>
        <v>0</v>
      </c>
      <c r="P143" s="3">
        <f t="shared" si="5"/>
        <v>0</v>
      </c>
      <c r="S143" s="3" t="str">
        <f>入力!Q132&amp;入力!H132</f>
        <v/>
      </c>
      <c r="T143" s="3" t="str">
        <f>入力!H132&amp;入力!R132</f>
        <v/>
      </c>
      <c r="Y143" s="3">
        <f t="shared" si="6"/>
        <v>0</v>
      </c>
      <c r="Z143" s="3">
        <f t="shared" si="7"/>
        <v>0</v>
      </c>
    </row>
    <row r="144" spans="10:26">
      <c r="J144" s="3" t="str">
        <f>入力!H133&amp;入力!P133</f>
        <v/>
      </c>
      <c r="O144" s="3">
        <f t="shared" si="4"/>
        <v>0</v>
      </c>
      <c r="P144" s="3">
        <f t="shared" si="5"/>
        <v>0</v>
      </c>
      <c r="S144" s="3" t="str">
        <f>入力!Q133&amp;入力!H133</f>
        <v/>
      </c>
      <c r="T144" s="3" t="str">
        <f>入力!H133&amp;入力!R133</f>
        <v/>
      </c>
      <c r="Y144" s="3">
        <f t="shared" si="6"/>
        <v>0</v>
      </c>
      <c r="Z144" s="3">
        <f t="shared" si="7"/>
        <v>0</v>
      </c>
    </row>
    <row r="145" spans="10:26">
      <c r="J145" s="3" t="str">
        <f>入力!H134&amp;入力!P134</f>
        <v/>
      </c>
      <c r="O145" s="3">
        <f t="shared" si="4"/>
        <v>0</v>
      </c>
      <c r="P145" s="3">
        <f t="shared" si="5"/>
        <v>0</v>
      </c>
      <c r="S145" s="3" t="str">
        <f>入力!Q134&amp;入力!H134</f>
        <v/>
      </c>
      <c r="T145" s="3" t="str">
        <f>入力!H134&amp;入力!R134</f>
        <v/>
      </c>
      <c r="Y145" s="3">
        <f t="shared" si="6"/>
        <v>0</v>
      </c>
      <c r="Z145" s="3">
        <f t="shared" si="7"/>
        <v>0</v>
      </c>
    </row>
    <row r="146" spans="10:26">
      <c r="J146" s="3" t="str">
        <f>入力!H135&amp;入力!P135</f>
        <v/>
      </c>
      <c r="O146" s="3">
        <f t="shared" si="4"/>
        <v>0</v>
      </c>
      <c r="P146" s="3">
        <f t="shared" si="5"/>
        <v>0</v>
      </c>
      <c r="S146" s="3" t="str">
        <f>入力!Q135&amp;入力!H135</f>
        <v/>
      </c>
      <c r="T146" s="3" t="str">
        <f>入力!H135&amp;入力!R135</f>
        <v/>
      </c>
      <c r="Y146" s="3">
        <f t="shared" si="6"/>
        <v>0</v>
      </c>
      <c r="Z146" s="3">
        <f t="shared" si="7"/>
        <v>0</v>
      </c>
    </row>
    <row r="147" spans="10:26">
      <c r="J147" s="3" t="str">
        <f>入力!H136&amp;入力!P136</f>
        <v/>
      </c>
      <c r="O147" s="3">
        <f t="shared" si="4"/>
        <v>0</v>
      </c>
      <c r="P147" s="3">
        <f t="shared" si="5"/>
        <v>0</v>
      </c>
      <c r="S147" s="3" t="str">
        <f>入力!Q136&amp;入力!H136</f>
        <v/>
      </c>
      <c r="T147" s="3" t="str">
        <f>入力!H136&amp;入力!R136</f>
        <v/>
      </c>
      <c r="Y147" s="3">
        <f t="shared" si="6"/>
        <v>0</v>
      </c>
      <c r="Z147" s="3">
        <f t="shared" si="7"/>
        <v>0</v>
      </c>
    </row>
    <row r="148" spans="10:26">
      <c r="J148" s="3" t="str">
        <f>入力!H137&amp;入力!P137</f>
        <v/>
      </c>
      <c r="O148" s="3">
        <f t="shared" ref="O148:O204" si="8">IF($J148="男B",1,IF($J148="男C",2,IF($J148="男D",3,IF($J148="男E",4,0))))</f>
        <v>0</v>
      </c>
      <c r="P148" s="3">
        <f t="shared" ref="P148:P207" si="9">IF($J148="女B",1,IF($J148="女C",2,IF($J148="女D",3,IF($J148="女E",4,0))))</f>
        <v>0</v>
      </c>
      <c r="S148" s="3" t="str">
        <f>入力!Q137&amp;入力!H137</f>
        <v/>
      </c>
      <c r="T148" s="3" t="str">
        <f>入力!H137&amp;入力!R137</f>
        <v/>
      </c>
      <c r="Y148" s="3">
        <f t="shared" ref="Y148:Y152" si="10">IF($T148="男B",1,IF($T148="男C",2,IF($T148="男D",3,IF($T148="男E",4,0))))</f>
        <v>0</v>
      </c>
      <c r="Z148" s="3">
        <f t="shared" ref="Z148:Z180" si="11">IF($T148="女B",1,IF($T148="女C",2,IF($T148="女D",3,IF($T148="女E",4,0))))</f>
        <v>0</v>
      </c>
    </row>
    <row r="149" spans="10:26">
      <c r="J149" s="3" t="str">
        <f>入力!H138&amp;入力!P138</f>
        <v/>
      </c>
      <c r="O149" s="3">
        <f t="shared" si="8"/>
        <v>0</v>
      </c>
      <c r="P149" s="3">
        <f t="shared" si="9"/>
        <v>0</v>
      </c>
      <c r="S149" s="3" t="str">
        <f>入力!Q138&amp;入力!H138</f>
        <v/>
      </c>
      <c r="T149" s="3" t="str">
        <f>入力!H138&amp;入力!R138</f>
        <v/>
      </c>
      <c r="Y149" s="3">
        <f t="shared" si="10"/>
        <v>0</v>
      </c>
      <c r="Z149" s="3">
        <f t="shared" si="11"/>
        <v>0</v>
      </c>
    </row>
    <row r="150" spans="10:26">
      <c r="J150" s="3" t="str">
        <f>入力!H139&amp;入力!P139</f>
        <v/>
      </c>
      <c r="O150" s="3">
        <f t="shared" si="8"/>
        <v>0</v>
      </c>
      <c r="P150" s="3">
        <f t="shared" si="9"/>
        <v>0</v>
      </c>
      <c r="S150" s="3" t="str">
        <f>入力!Q139&amp;入力!H139</f>
        <v/>
      </c>
      <c r="T150" s="3" t="str">
        <f>入力!H139&amp;入力!R139</f>
        <v/>
      </c>
      <c r="Y150" s="3">
        <f t="shared" si="10"/>
        <v>0</v>
      </c>
      <c r="Z150" s="3">
        <f t="shared" si="11"/>
        <v>0</v>
      </c>
    </row>
    <row r="151" spans="10:26">
      <c r="J151" s="3" t="str">
        <f>入力!H140&amp;入力!P140</f>
        <v/>
      </c>
      <c r="O151" s="3">
        <f t="shared" si="8"/>
        <v>0</v>
      </c>
      <c r="P151" s="3">
        <f t="shared" si="9"/>
        <v>0</v>
      </c>
      <c r="S151" s="3" t="str">
        <f>入力!Q140&amp;入力!H140</f>
        <v/>
      </c>
      <c r="T151" s="3" t="str">
        <f>入力!H140&amp;入力!R140</f>
        <v/>
      </c>
      <c r="Y151" s="3">
        <f t="shared" si="10"/>
        <v>0</v>
      </c>
      <c r="Z151" s="3">
        <f t="shared" si="11"/>
        <v>0</v>
      </c>
    </row>
    <row r="152" spans="10:26">
      <c r="J152" s="3" t="str">
        <f>入力!H141&amp;入力!P141</f>
        <v/>
      </c>
      <c r="O152" s="3">
        <f t="shared" si="8"/>
        <v>0</v>
      </c>
      <c r="P152" s="3">
        <f t="shared" si="9"/>
        <v>0</v>
      </c>
      <c r="S152" s="3" t="str">
        <f>入力!Q141&amp;入力!H141</f>
        <v/>
      </c>
      <c r="T152" s="3" t="str">
        <f>入力!H141&amp;入力!R141</f>
        <v/>
      </c>
      <c r="Y152" s="3">
        <f t="shared" si="10"/>
        <v>0</v>
      </c>
      <c r="Z152" s="3">
        <f t="shared" si="11"/>
        <v>0</v>
      </c>
    </row>
    <row r="153" spans="10:26">
      <c r="J153" s="3" t="str">
        <f>入力!H142&amp;入力!P142</f>
        <v/>
      </c>
      <c r="O153" s="3">
        <f t="shared" si="8"/>
        <v>0</v>
      </c>
      <c r="P153" s="3">
        <f t="shared" si="9"/>
        <v>0</v>
      </c>
      <c r="S153" s="3" t="str">
        <f>入力!Q142&amp;入力!H142</f>
        <v/>
      </c>
      <c r="T153" s="3" t="str">
        <f>入力!H142&amp;入力!R142</f>
        <v/>
      </c>
      <c r="Z153" s="3">
        <f t="shared" si="11"/>
        <v>0</v>
      </c>
    </row>
    <row r="154" spans="10:26">
      <c r="J154" s="3" t="str">
        <f>入力!H143&amp;入力!P143</f>
        <v/>
      </c>
      <c r="O154" s="3">
        <f t="shared" si="8"/>
        <v>0</v>
      </c>
      <c r="P154" s="3">
        <f t="shared" si="9"/>
        <v>0</v>
      </c>
      <c r="S154" s="3" t="str">
        <f>入力!Q143&amp;入力!H143</f>
        <v/>
      </c>
      <c r="T154" s="3" t="str">
        <f>入力!H143&amp;入力!R143</f>
        <v/>
      </c>
      <c r="Z154" s="3">
        <f t="shared" si="11"/>
        <v>0</v>
      </c>
    </row>
    <row r="155" spans="10:26">
      <c r="J155" s="3" t="str">
        <f>入力!H144&amp;入力!P144</f>
        <v/>
      </c>
      <c r="O155" s="3">
        <f t="shared" si="8"/>
        <v>0</v>
      </c>
      <c r="P155" s="3">
        <f t="shared" si="9"/>
        <v>0</v>
      </c>
      <c r="S155" s="3" t="str">
        <f>入力!Q144&amp;入力!H144</f>
        <v/>
      </c>
      <c r="T155" s="3" t="str">
        <f>入力!H144&amp;入力!R144</f>
        <v/>
      </c>
      <c r="Z155" s="3">
        <f t="shared" si="11"/>
        <v>0</v>
      </c>
    </row>
    <row r="156" spans="10:26">
      <c r="J156" s="3" t="str">
        <f>入力!H145&amp;入力!P145</f>
        <v/>
      </c>
      <c r="O156" s="3">
        <f t="shared" si="8"/>
        <v>0</v>
      </c>
      <c r="P156" s="3">
        <f t="shared" si="9"/>
        <v>0</v>
      </c>
      <c r="S156" s="3" t="str">
        <f>入力!Q145&amp;入力!H145</f>
        <v/>
      </c>
      <c r="T156" s="3" t="str">
        <f>入力!H145&amp;入力!R145</f>
        <v/>
      </c>
      <c r="Z156" s="3">
        <f t="shared" si="11"/>
        <v>0</v>
      </c>
    </row>
    <row r="157" spans="10:26">
      <c r="J157" s="3" t="str">
        <f>入力!H146&amp;入力!P146</f>
        <v/>
      </c>
      <c r="O157" s="3">
        <f t="shared" si="8"/>
        <v>0</v>
      </c>
      <c r="P157" s="3">
        <f t="shared" si="9"/>
        <v>0</v>
      </c>
      <c r="S157" s="3" t="str">
        <f>入力!Q146&amp;入力!H146</f>
        <v/>
      </c>
      <c r="T157" s="3" t="str">
        <f>入力!H146&amp;入力!R146</f>
        <v/>
      </c>
      <c r="Z157" s="3">
        <f t="shared" si="11"/>
        <v>0</v>
      </c>
    </row>
    <row r="158" spans="10:26">
      <c r="J158" s="3" t="str">
        <f>入力!H147&amp;入力!P147</f>
        <v/>
      </c>
      <c r="O158" s="3">
        <f t="shared" si="8"/>
        <v>0</v>
      </c>
      <c r="P158" s="3">
        <f t="shared" si="9"/>
        <v>0</v>
      </c>
      <c r="S158" s="3" t="str">
        <f>入力!Q147&amp;入力!H147</f>
        <v/>
      </c>
      <c r="T158" s="3" t="str">
        <f>入力!H147&amp;入力!R147</f>
        <v/>
      </c>
      <c r="Z158" s="3">
        <f t="shared" si="11"/>
        <v>0</v>
      </c>
    </row>
    <row r="159" spans="10:26">
      <c r="J159" s="3" t="str">
        <f>入力!H148&amp;入力!P148</f>
        <v/>
      </c>
      <c r="O159" s="3">
        <f t="shared" si="8"/>
        <v>0</v>
      </c>
      <c r="P159" s="3">
        <f t="shared" si="9"/>
        <v>0</v>
      </c>
      <c r="S159" s="3" t="str">
        <f>入力!Q148&amp;入力!H148</f>
        <v/>
      </c>
      <c r="T159" s="3" t="str">
        <f>入力!H148&amp;入力!R148</f>
        <v/>
      </c>
      <c r="Z159" s="3">
        <f t="shared" si="11"/>
        <v>0</v>
      </c>
    </row>
    <row r="160" spans="10:26">
      <c r="J160" s="3" t="str">
        <f>入力!H149&amp;入力!P149</f>
        <v/>
      </c>
      <c r="O160" s="3">
        <f t="shared" si="8"/>
        <v>0</v>
      </c>
      <c r="P160" s="3">
        <f t="shared" si="9"/>
        <v>0</v>
      </c>
      <c r="S160" s="3" t="str">
        <f>入力!Q149&amp;入力!H149</f>
        <v/>
      </c>
      <c r="T160" s="3" t="str">
        <f>入力!H149&amp;入力!R149</f>
        <v/>
      </c>
      <c r="Z160" s="3">
        <f t="shared" si="11"/>
        <v>0</v>
      </c>
    </row>
    <row r="161" spans="10:26">
      <c r="J161" s="3" t="str">
        <f>入力!H150&amp;入力!P150</f>
        <v/>
      </c>
      <c r="O161" s="3">
        <f t="shared" si="8"/>
        <v>0</v>
      </c>
      <c r="P161" s="3">
        <f t="shared" si="9"/>
        <v>0</v>
      </c>
      <c r="S161" s="3" t="str">
        <f>入力!Q150&amp;入力!H150</f>
        <v/>
      </c>
      <c r="T161" s="3" t="str">
        <f>入力!H150&amp;入力!R150</f>
        <v/>
      </c>
      <c r="Z161" s="3">
        <f t="shared" si="11"/>
        <v>0</v>
      </c>
    </row>
    <row r="162" spans="10:26">
      <c r="J162" s="3" t="str">
        <f>入力!H151&amp;入力!P151</f>
        <v/>
      </c>
      <c r="O162" s="3">
        <f t="shared" si="8"/>
        <v>0</v>
      </c>
      <c r="P162" s="3">
        <f t="shared" si="9"/>
        <v>0</v>
      </c>
      <c r="S162" s="3" t="str">
        <f>入力!Q151&amp;入力!H151</f>
        <v/>
      </c>
      <c r="T162" s="3" t="str">
        <f>入力!H151&amp;入力!R151</f>
        <v/>
      </c>
      <c r="Z162" s="3">
        <f t="shared" si="11"/>
        <v>0</v>
      </c>
    </row>
    <row r="163" spans="10:26">
      <c r="J163" s="3" t="str">
        <f>入力!H152&amp;入力!P152</f>
        <v/>
      </c>
      <c r="O163" s="3">
        <f t="shared" si="8"/>
        <v>0</v>
      </c>
      <c r="P163" s="3">
        <f t="shared" si="9"/>
        <v>0</v>
      </c>
      <c r="S163" s="3" t="str">
        <f>入力!Q152&amp;入力!H152</f>
        <v/>
      </c>
      <c r="T163" s="3" t="str">
        <f>入力!H152&amp;入力!R152</f>
        <v/>
      </c>
      <c r="Z163" s="3">
        <f t="shared" si="11"/>
        <v>0</v>
      </c>
    </row>
    <row r="164" spans="10:26">
      <c r="J164" s="3" t="str">
        <f>入力!H153&amp;入力!P153</f>
        <v/>
      </c>
      <c r="O164" s="3">
        <f t="shared" si="8"/>
        <v>0</v>
      </c>
      <c r="P164" s="3">
        <f t="shared" si="9"/>
        <v>0</v>
      </c>
      <c r="S164" s="3" t="str">
        <f>入力!Q153&amp;入力!H153</f>
        <v/>
      </c>
      <c r="T164" s="3" t="str">
        <f>入力!H153&amp;入力!R153</f>
        <v/>
      </c>
      <c r="Z164" s="3">
        <f t="shared" si="11"/>
        <v>0</v>
      </c>
    </row>
    <row r="165" spans="10:26">
      <c r="J165" s="3" t="str">
        <f>入力!H154&amp;入力!P154</f>
        <v/>
      </c>
      <c r="O165" s="3">
        <f t="shared" si="8"/>
        <v>0</v>
      </c>
      <c r="P165" s="3">
        <f t="shared" si="9"/>
        <v>0</v>
      </c>
      <c r="S165" s="3" t="str">
        <f>入力!Q154&amp;入力!H154</f>
        <v/>
      </c>
      <c r="T165" s="3" t="str">
        <f>入力!H154&amp;入力!R154</f>
        <v/>
      </c>
      <c r="Z165" s="3">
        <f t="shared" si="11"/>
        <v>0</v>
      </c>
    </row>
    <row r="166" spans="10:26">
      <c r="J166" s="3" t="str">
        <f>入力!H155&amp;入力!P155</f>
        <v/>
      </c>
      <c r="O166" s="3">
        <f t="shared" si="8"/>
        <v>0</v>
      </c>
      <c r="P166" s="3">
        <f t="shared" si="9"/>
        <v>0</v>
      </c>
      <c r="S166" s="3" t="str">
        <f>入力!Q155&amp;入力!H155</f>
        <v/>
      </c>
      <c r="T166" s="3" t="str">
        <f>入力!H155&amp;入力!R155</f>
        <v/>
      </c>
      <c r="Z166" s="3">
        <f t="shared" si="11"/>
        <v>0</v>
      </c>
    </row>
    <row r="167" spans="10:26">
      <c r="J167" s="3" t="str">
        <f>入力!H156&amp;入力!P156</f>
        <v/>
      </c>
      <c r="O167" s="3">
        <f t="shared" si="8"/>
        <v>0</v>
      </c>
      <c r="P167" s="3">
        <f t="shared" si="9"/>
        <v>0</v>
      </c>
      <c r="S167" s="3" t="str">
        <f>入力!Q156&amp;入力!H156</f>
        <v/>
      </c>
      <c r="T167" s="3" t="str">
        <f>入力!H156&amp;入力!R156</f>
        <v/>
      </c>
      <c r="Z167" s="3">
        <f t="shared" si="11"/>
        <v>0</v>
      </c>
    </row>
    <row r="168" spans="10:26">
      <c r="J168" s="3" t="str">
        <f>入力!H157&amp;入力!P157</f>
        <v/>
      </c>
      <c r="O168" s="3">
        <f t="shared" si="8"/>
        <v>0</v>
      </c>
      <c r="P168" s="3">
        <f t="shared" si="9"/>
        <v>0</v>
      </c>
      <c r="S168" s="3" t="str">
        <f>入力!Q157&amp;入力!H157</f>
        <v/>
      </c>
      <c r="T168" s="3" t="str">
        <f>入力!H157&amp;入力!R157</f>
        <v/>
      </c>
      <c r="Z168" s="3">
        <f t="shared" si="11"/>
        <v>0</v>
      </c>
    </row>
    <row r="169" spans="10:26">
      <c r="J169" s="3" t="str">
        <f>入力!H158&amp;入力!P158</f>
        <v/>
      </c>
      <c r="O169" s="3">
        <f t="shared" si="8"/>
        <v>0</v>
      </c>
      <c r="P169" s="3">
        <f t="shared" si="9"/>
        <v>0</v>
      </c>
      <c r="S169" s="3" t="str">
        <f>入力!Q158&amp;入力!H158</f>
        <v/>
      </c>
      <c r="T169" s="3" t="str">
        <f>入力!H158&amp;入力!R158</f>
        <v/>
      </c>
      <c r="Z169" s="3">
        <f t="shared" si="11"/>
        <v>0</v>
      </c>
    </row>
    <row r="170" spans="10:26">
      <c r="J170" s="3" t="str">
        <f>入力!H159&amp;入力!P159</f>
        <v/>
      </c>
      <c r="O170" s="3">
        <f t="shared" si="8"/>
        <v>0</v>
      </c>
      <c r="P170" s="3">
        <f t="shared" si="9"/>
        <v>0</v>
      </c>
      <c r="S170" s="3" t="str">
        <f>入力!Q159&amp;入力!H159</f>
        <v/>
      </c>
      <c r="T170" s="3" t="str">
        <f>入力!H159&amp;入力!R159</f>
        <v/>
      </c>
      <c r="Z170" s="3">
        <f t="shared" si="11"/>
        <v>0</v>
      </c>
    </row>
    <row r="171" spans="10:26">
      <c r="J171" s="3" t="str">
        <f>入力!H160&amp;入力!P160</f>
        <v/>
      </c>
      <c r="O171" s="3">
        <f t="shared" si="8"/>
        <v>0</v>
      </c>
      <c r="P171" s="3">
        <f t="shared" si="9"/>
        <v>0</v>
      </c>
      <c r="S171" s="3" t="str">
        <f>入力!Q160&amp;入力!H160</f>
        <v/>
      </c>
      <c r="T171" s="3" t="str">
        <f>入力!H160&amp;入力!R160</f>
        <v/>
      </c>
      <c r="Z171" s="3">
        <f t="shared" si="11"/>
        <v>0</v>
      </c>
    </row>
    <row r="172" spans="10:26">
      <c r="J172" s="3" t="str">
        <f>入力!H161&amp;入力!P161</f>
        <v/>
      </c>
      <c r="O172" s="3">
        <f t="shared" si="8"/>
        <v>0</v>
      </c>
      <c r="P172" s="3">
        <f t="shared" si="9"/>
        <v>0</v>
      </c>
      <c r="S172" s="3" t="str">
        <f>入力!Q161&amp;入力!H161</f>
        <v/>
      </c>
      <c r="T172" s="3" t="str">
        <f>入力!H161&amp;入力!R161</f>
        <v/>
      </c>
      <c r="Z172" s="3">
        <f t="shared" si="11"/>
        <v>0</v>
      </c>
    </row>
    <row r="173" spans="10:26">
      <c r="J173" s="3" t="str">
        <f>入力!H162&amp;入力!P162</f>
        <v/>
      </c>
      <c r="O173" s="3">
        <f t="shared" si="8"/>
        <v>0</v>
      </c>
      <c r="P173" s="3">
        <f t="shared" si="9"/>
        <v>0</v>
      </c>
      <c r="S173" s="3" t="str">
        <f>入力!Q162&amp;入力!H162</f>
        <v/>
      </c>
      <c r="T173" s="3" t="str">
        <f>入力!H162&amp;入力!R162</f>
        <v/>
      </c>
      <c r="Z173" s="3">
        <f t="shared" si="11"/>
        <v>0</v>
      </c>
    </row>
    <row r="174" spans="10:26">
      <c r="J174" s="3" t="str">
        <f>入力!H163&amp;入力!P163</f>
        <v/>
      </c>
      <c r="O174" s="3">
        <f t="shared" si="8"/>
        <v>0</v>
      </c>
      <c r="P174" s="3">
        <f t="shared" si="9"/>
        <v>0</v>
      </c>
      <c r="S174" s="3" t="str">
        <f>入力!Q163&amp;入力!H163</f>
        <v/>
      </c>
      <c r="T174" s="3" t="str">
        <f>入力!H163&amp;入力!R163</f>
        <v/>
      </c>
      <c r="Z174" s="3">
        <f t="shared" si="11"/>
        <v>0</v>
      </c>
    </row>
    <row r="175" spans="10:26">
      <c r="J175" s="3" t="str">
        <f>入力!H164&amp;入力!P164</f>
        <v/>
      </c>
      <c r="O175" s="3">
        <f t="shared" si="8"/>
        <v>0</v>
      </c>
      <c r="P175" s="3">
        <f t="shared" si="9"/>
        <v>0</v>
      </c>
      <c r="S175" s="3" t="str">
        <f>入力!Q164&amp;入力!H164</f>
        <v/>
      </c>
      <c r="T175" s="3" t="str">
        <f>入力!H164&amp;入力!R164</f>
        <v/>
      </c>
      <c r="Z175" s="3">
        <f t="shared" si="11"/>
        <v>0</v>
      </c>
    </row>
    <row r="176" spans="10:26">
      <c r="J176" s="3" t="str">
        <f>入力!H165&amp;入力!P165</f>
        <v/>
      </c>
      <c r="O176" s="3">
        <f t="shared" si="8"/>
        <v>0</v>
      </c>
      <c r="P176" s="3">
        <f t="shared" si="9"/>
        <v>0</v>
      </c>
      <c r="S176" s="3" t="str">
        <f>入力!Q165&amp;入力!H165</f>
        <v/>
      </c>
      <c r="T176" s="3" t="str">
        <f>入力!H165&amp;入力!R165</f>
        <v/>
      </c>
      <c r="Z176" s="3">
        <f t="shared" si="11"/>
        <v>0</v>
      </c>
    </row>
    <row r="177" spans="10:26">
      <c r="J177" s="3" t="str">
        <f>入力!H166&amp;入力!P166</f>
        <v/>
      </c>
      <c r="O177" s="3">
        <f t="shared" si="8"/>
        <v>0</v>
      </c>
      <c r="P177" s="3">
        <f t="shared" si="9"/>
        <v>0</v>
      </c>
      <c r="S177" s="3" t="str">
        <f>入力!Q166&amp;入力!H166</f>
        <v/>
      </c>
      <c r="T177" s="3" t="str">
        <f>入力!H166&amp;入力!R166</f>
        <v/>
      </c>
      <c r="Z177" s="3">
        <f t="shared" si="11"/>
        <v>0</v>
      </c>
    </row>
    <row r="178" spans="10:26">
      <c r="J178" s="3" t="str">
        <f>入力!H167&amp;入力!P167</f>
        <v/>
      </c>
      <c r="O178" s="3">
        <f t="shared" si="8"/>
        <v>0</v>
      </c>
      <c r="P178" s="3">
        <f t="shared" si="9"/>
        <v>0</v>
      </c>
      <c r="S178" s="3" t="str">
        <f>入力!Q167&amp;入力!H167</f>
        <v/>
      </c>
      <c r="T178" s="3" t="str">
        <f>入力!H167&amp;入力!R167</f>
        <v/>
      </c>
      <c r="Z178" s="3">
        <f t="shared" si="11"/>
        <v>0</v>
      </c>
    </row>
    <row r="179" spans="10:26">
      <c r="J179" s="3" t="str">
        <f>入力!H168&amp;入力!P168</f>
        <v/>
      </c>
      <c r="O179" s="3">
        <f t="shared" si="8"/>
        <v>0</v>
      </c>
      <c r="P179" s="3">
        <f t="shared" si="9"/>
        <v>0</v>
      </c>
      <c r="S179" s="3" t="str">
        <f>入力!Q168&amp;入力!H168</f>
        <v/>
      </c>
      <c r="T179" s="3" t="str">
        <f>入力!H168&amp;入力!R168</f>
        <v/>
      </c>
      <c r="Z179" s="3">
        <f t="shared" si="11"/>
        <v>0</v>
      </c>
    </row>
    <row r="180" spans="10:26">
      <c r="J180" s="3" t="str">
        <f>入力!H169&amp;入力!P169</f>
        <v/>
      </c>
      <c r="O180" s="3">
        <f t="shared" si="8"/>
        <v>0</v>
      </c>
      <c r="P180" s="3">
        <f t="shared" si="9"/>
        <v>0</v>
      </c>
      <c r="S180" s="3" t="str">
        <f>入力!Q169&amp;入力!H169</f>
        <v/>
      </c>
      <c r="T180" s="3" t="str">
        <f>入力!H169&amp;入力!R169</f>
        <v/>
      </c>
      <c r="Z180" s="3">
        <f t="shared" si="11"/>
        <v>0</v>
      </c>
    </row>
    <row r="181" spans="10:26">
      <c r="J181" s="3" t="str">
        <f>入力!H170&amp;入力!P170</f>
        <v/>
      </c>
      <c r="O181" s="3">
        <f t="shared" si="8"/>
        <v>0</v>
      </c>
      <c r="P181" s="3">
        <f t="shared" si="9"/>
        <v>0</v>
      </c>
      <c r="S181" s="3" t="str">
        <f>入力!Q170&amp;入力!H170</f>
        <v/>
      </c>
      <c r="T181" s="3" t="str">
        <f>入力!H170&amp;入力!R170</f>
        <v/>
      </c>
    </row>
    <row r="182" spans="10:26">
      <c r="J182" s="3" t="str">
        <f>入力!H171&amp;入力!P171</f>
        <v/>
      </c>
      <c r="O182" s="3">
        <f t="shared" si="8"/>
        <v>0</v>
      </c>
      <c r="P182" s="3">
        <f t="shared" si="9"/>
        <v>0</v>
      </c>
      <c r="S182" s="3" t="str">
        <f>入力!Q171&amp;入力!H171</f>
        <v/>
      </c>
      <c r="T182" s="3" t="str">
        <f>入力!H171&amp;入力!R171</f>
        <v/>
      </c>
    </row>
    <row r="183" spans="10:26">
      <c r="J183" s="3" t="str">
        <f>入力!H172&amp;入力!P172</f>
        <v/>
      </c>
      <c r="O183" s="3">
        <f t="shared" si="8"/>
        <v>0</v>
      </c>
      <c r="P183" s="3">
        <f t="shared" si="9"/>
        <v>0</v>
      </c>
      <c r="S183" s="3" t="str">
        <f>入力!Q172&amp;入力!H172</f>
        <v/>
      </c>
      <c r="T183" s="3" t="str">
        <f>入力!H172&amp;入力!R172</f>
        <v/>
      </c>
    </row>
    <row r="184" spans="10:26">
      <c r="J184" s="3" t="str">
        <f>入力!H173&amp;入力!P173</f>
        <v/>
      </c>
      <c r="O184" s="3">
        <f t="shared" si="8"/>
        <v>0</v>
      </c>
      <c r="P184" s="3">
        <f t="shared" si="9"/>
        <v>0</v>
      </c>
      <c r="S184" s="3" t="str">
        <f>入力!Q173&amp;入力!H173</f>
        <v/>
      </c>
      <c r="T184" s="3" t="str">
        <f>入力!H173&amp;入力!R173</f>
        <v/>
      </c>
    </row>
    <row r="185" spans="10:26">
      <c r="J185" s="3" t="str">
        <f>入力!H174&amp;入力!P174</f>
        <v/>
      </c>
      <c r="O185" s="3">
        <f t="shared" si="8"/>
        <v>0</v>
      </c>
      <c r="P185" s="3">
        <f t="shared" si="9"/>
        <v>0</v>
      </c>
      <c r="S185" s="3" t="str">
        <f>入力!Q174&amp;入力!H174</f>
        <v/>
      </c>
      <c r="T185" s="3" t="str">
        <f>入力!H174&amp;入力!R174</f>
        <v/>
      </c>
    </row>
    <row r="186" spans="10:26">
      <c r="J186" s="3" t="str">
        <f>入力!H175&amp;入力!P175</f>
        <v/>
      </c>
      <c r="O186" s="3">
        <f t="shared" si="8"/>
        <v>0</v>
      </c>
      <c r="P186" s="3">
        <f t="shared" si="9"/>
        <v>0</v>
      </c>
      <c r="S186" s="3" t="str">
        <f>入力!Q175&amp;入力!H175</f>
        <v/>
      </c>
      <c r="T186" s="3" t="str">
        <f>入力!H175&amp;入力!R175</f>
        <v/>
      </c>
    </row>
    <row r="187" spans="10:26">
      <c r="J187" s="3" t="str">
        <f>入力!H176&amp;入力!P176</f>
        <v/>
      </c>
      <c r="O187" s="3">
        <f t="shared" si="8"/>
        <v>0</v>
      </c>
      <c r="P187" s="3">
        <f t="shared" si="9"/>
        <v>0</v>
      </c>
      <c r="S187" s="3" t="str">
        <f>入力!Q176&amp;入力!H176</f>
        <v/>
      </c>
      <c r="T187" s="3" t="str">
        <f>入力!H176&amp;入力!R176</f>
        <v/>
      </c>
    </row>
    <row r="188" spans="10:26">
      <c r="J188" s="3" t="str">
        <f>入力!H177&amp;入力!P177</f>
        <v/>
      </c>
      <c r="O188" s="3">
        <f t="shared" si="8"/>
        <v>0</v>
      </c>
      <c r="P188" s="3">
        <f t="shared" si="9"/>
        <v>0</v>
      </c>
      <c r="S188" s="3" t="str">
        <f>入力!Q177&amp;入力!H177</f>
        <v/>
      </c>
      <c r="T188" s="3" t="str">
        <f>入力!H177&amp;入力!R177</f>
        <v/>
      </c>
    </row>
    <row r="189" spans="10:26">
      <c r="J189" s="3" t="str">
        <f>入力!H178&amp;入力!P178</f>
        <v/>
      </c>
      <c r="O189" s="3">
        <f t="shared" si="8"/>
        <v>0</v>
      </c>
      <c r="P189" s="3">
        <f t="shared" si="9"/>
        <v>0</v>
      </c>
      <c r="S189" s="3" t="str">
        <f>入力!Q178&amp;入力!H178</f>
        <v/>
      </c>
      <c r="T189" s="3" t="str">
        <f>入力!H178&amp;入力!R178</f>
        <v/>
      </c>
    </row>
    <row r="190" spans="10:26">
      <c r="J190" s="3" t="str">
        <f>入力!H179&amp;入力!P179</f>
        <v/>
      </c>
      <c r="O190" s="3">
        <f t="shared" si="8"/>
        <v>0</v>
      </c>
      <c r="P190" s="3">
        <f t="shared" si="9"/>
        <v>0</v>
      </c>
      <c r="S190" s="3" t="str">
        <f>入力!Q179&amp;入力!H179</f>
        <v/>
      </c>
      <c r="T190" s="3" t="str">
        <f>入力!H179&amp;入力!R179</f>
        <v/>
      </c>
    </row>
    <row r="191" spans="10:26">
      <c r="J191" s="3" t="str">
        <f>入力!H180&amp;入力!P180</f>
        <v/>
      </c>
      <c r="O191" s="3">
        <f t="shared" si="8"/>
        <v>0</v>
      </c>
      <c r="P191" s="3">
        <f t="shared" si="9"/>
        <v>0</v>
      </c>
      <c r="S191" s="3" t="str">
        <f>入力!Q180&amp;入力!H180</f>
        <v/>
      </c>
      <c r="T191" s="3" t="str">
        <f>入力!H180&amp;入力!R180</f>
        <v/>
      </c>
    </row>
    <row r="192" spans="10:26">
      <c r="J192" s="3" t="str">
        <f>入力!H181&amp;入力!P181</f>
        <v/>
      </c>
      <c r="O192" s="3">
        <f t="shared" si="8"/>
        <v>0</v>
      </c>
      <c r="P192" s="3">
        <f t="shared" si="9"/>
        <v>0</v>
      </c>
      <c r="S192" s="3" t="str">
        <f>入力!Q181&amp;入力!H181</f>
        <v/>
      </c>
      <c r="T192" s="3" t="str">
        <f>入力!H181&amp;入力!R181</f>
        <v/>
      </c>
    </row>
    <row r="193" spans="10:20">
      <c r="J193" s="3" t="str">
        <f>入力!H182&amp;入力!P182</f>
        <v/>
      </c>
      <c r="O193" s="3">
        <f t="shared" si="8"/>
        <v>0</v>
      </c>
      <c r="P193" s="3">
        <f t="shared" si="9"/>
        <v>0</v>
      </c>
      <c r="S193" s="3" t="str">
        <f>入力!Q182&amp;入力!H182</f>
        <v/>
      </c>
      <c r="T193" s="3" t="str">
        <f>入力!H182&amp;入力!R182</f>
        <v/>
      </c>
    </row>
    <row r="194" spans="10:20">
      <c r="J194" s="3" t="str">
        <f>入力!H183&amp;入力!P183</f>
        <v/>
      </c>
      <c r="O194" s="3">
        <f t="shared" si="8"/>
        <v>0</v>
      </c>
      <c r="P194" s="3">
        <f t="shared" si="9"/>
        <v>0</v>
      </c>
      <c r="S194" s="3" t="str">
        <f>入力!Q183&amp;入力!H183</f>
        <v/>
      </c>
      <c r="T194" s="3" t="str">
        <f>入力!H183&amp;入力!R183</f>
        <v/>
      </c>
    </row>
    <row r="195" spans="10:20">
      <c r="J195" s="3" t="str">
        <f>入力!H184&amp;入力!P184</f>
        <v/>
      </c>
      <c r="O195" s="3">
        <f t="shared" si="8"/>
        <v>0</v>
      </c>
      <c r="P195" s="3">
        <f t="shared" si="9"/>
        <v>0</v>
      </c>
      <c r="S195" s="3" t="str">
        <f>入力!Q184&amp;入力!H184</f>
        <v/>
      </c>
      <c r="T195" s="3" t="str">
        <f>入力!H184&amp;入力!R184</f>
        <v/>
      </c>
    </row>
    <row r="196" spans="10:20">
      <c r="J196" s="3" t="str">
        <f>入力!H185&amp;入力!P185</f>
        <v/>
      </c>
      <c r="O196" s="3">
        <f t="shared" si="8"/>
        <v>0</v>
      </c>
      <c r="P196" s="3">
        <f t="shared" si="9"/>
        <v>0</v>
      </c>
      <c r="S196" s="3" t="str">
        <f>入力!Q185&amp;入力!H185</f>
        <v/>
      </c>
      <c r="T196" s="3" t="str">
        <f>入力!H185&amp;入力!R185</f>
        <v/>
      </c>
    </row>
    <row r="197" spans="10:20">
      <c r="J197" s="3" t="str">
        <f>入力!H186&amp;入力!P186</f>
        <v/>
      </c>
      <c r="O197" s="3">
        <f t="shared" si="8"/>
        <v>0</v>
      </c>
      <c r="P197" s="3">
        <f t="shared" si="9"/>
        <v>0</v>
      </c>
      <c r="S197" s="3" t="str">
        <f>入力!Q186&amp;入力!H186</f>
        <v/>
      </c>
      <c r="T197" s="3" t="str">
        <f>入力!H186&amp;入力!R186</f>
        <v/>
      </c>
    </row>
    <row r="198" spans="10:20">
      <c r="J198" s="3" t="str">
        <f>入力!H187&amp;入力!P187</f>
        <v/>
      </c>
      <c r="O198" s="3">
        <f t="shared" si="8"/>
        <v>0</v>
      </c>
      <c r="P198" s="3">
        <f t="shared" si="9"/>
        <v>0</v>
      </c>
      <c r="S198" s="3" t="str">
        <f>入力!Q187&amp;入力!H187</f>
        <v/>
      </c>
      <c r="T198" s="3" t="str">
        <f>入力!H187&amp;入力!R187</f>
        <v/>
      </c>
    </row>
    <row r="199" spans="10:20">
      <c r="J199" s="3" t="str">
        <f>入力!H188&amp;入力!P188</f>
        <v/>
      </c>
      <c r="O199" s="3">
        <f t="shared" si="8"/>
        <v>0</v>
      </c>
      <c r="P199" s="3">
        <f t="shared" si="9"/>
        <v>0</v>
      </c>
      <c r="S199" s="3" t="str">
        <f>入力!Q188&amp;入力!H188</f>
        <v/>
      </c>
      <c r="T199" s="3" t="str">
        <f>入力!H188&amp;入力!R188</f>
        <v/>
      </c>
    </row>
    <row r="200" spans="10:20">
      <c r="J200" s="3" t="str">
        <f>入力!H189&amp;入力!P189</f>
        <v/>
      </c>
      <c r="O200" s="3">
        <f t="shared" si="8"/>
        <v>0</v>
      </c>
      <c r="P200" s="3">
        <f t="shared" si="9"/>
        <v>0</v>
      </c>
      <c r="S200" s="3" t="str">
        <f>入力!Q189&amp;入力!H189</f>
        <v/>
      </c>
      <c r="T200" s="3" t="str">
        <f>入力!H189&amp;入力!R189</f>
        <v/>
      </c>
    </row>
    <row r="201" spans="10:20">
      <c r="J201" s="3" t="str">
        <f>入力!H190&amp;入力!P190</f>
        <v/>
      </c>
      <c r="O201" s="3">
        <f t="shared" si="8"/>
        <v>0</v>
      </c>
      <c r="P201" s="3">
        <f t="shared" si="9"/>
        <v>0</v>
      </c>
      <c r="S201" s="3" t="str">
        <f>入力!Q190&amp;入力!H190</f>
        <v/>
      </c>
      <c r="T201" s="3" t="str">
        <f>入力!H190&amp;入力!R190</f>
        <v/>
      </c>
    </row>
    <row r="202" spans="10:20">
      <c r="J202" s="3" t="str">
        <f>入力!H191&amp;入力!P191</f>
        <v/>
      </c>
      <c r="O202" s="3">
        <f t="shared" si="8"/>
        <v>0</v>
      </c>
      <c r="P202" s="3">
        <f t="shared" si="9"/>
        <v>0</v>
      </c>
      <c r="S202" s="3" t="str">
        <f>入力!Q191&amp;入力!H191</f>
        <v/>
      </c>
      <c r="T202" s="3" t="str">
        <f>入力!H191&amp;入力!R191</f>
        <v/>
      </c>
    </row>
    <row r="203" spans="10:20">
      <c r="J203" s="3" t="str">
        <f>入力!H192&amp;入力!P192</f>
        <v/>
      </c>
      <c r="O203" s="3">
        <f t="shared" si="8"/>
        <v>0</v>
      </c>
      <c r="P203" s="3">
        <f t="shared" si="9"/>
        <v>0</v>
      </c>
      <c r="S203" s="3" t="str">
        <f>入力!Q192&amp;入力!H192</f>
        <v/>
      </c>
      <c r="T203" s="3" t="str">
        <f>入力!H192&amp;入力!R192</f>
        <v/>
      </c>
    </row>
    <row r="204" spans="10:20">
      <c r="J204" s="3" t="str">
        <f>入力!H193&amp;入力!P193</f>
        <v/>
      </c>
      <c r="O204" s="3">
        <f t="shared" si="8"/>
        <v>0</v>
      </c>
      <c r="P204" s="3">
        <f t="shared" si="9"/>
        <v>0</v>
      </c>
      <c r="S204" s="3" t="str">
        <f>入力!Q193&amp;入力!H193</f>
        <v/>
      </c>
      <c r="T204" s="3" t="str">
        <f>入力!H193&amp;入力!R193</f>
        <v/>
      </c>
    </row>
    <row r="205" spans="10:20">
      <c r="J205" s="3" t="str">
        <f>入力!H194&amp;入力!P194</f>
        <v/>
      </c>
      <c r="P205" s="3">
        <f t="shared" si="9"/>
        <v>0</v>
      </c>
      <c r="S205" s="3" t="str">
        <f>入力!Q194&amp;入力!H194</f>
        <v/>
      </c>
      <c r="T205" s="3" t="str">
        <f>入力!H194&amp;入力!R194</f>
        <v/>
      </c>
    </row>
    <row r="206" spans="10:20">
      <c r="J206" s="3" t="str">
        <f>入力!H195&amp;入力!P195</f>
        <v/>
      </c>
      <c r="P206" s="3">
        <f t="shared" si="9"/>
        <v>0</v>
      </c>
      <c r="S206" s="3" t="str">
        <f>入力!Q195&amp;入力!H195</f>
        <v/>
      </c>
      <c r="T206" s="3" t="str">
        <f>入力!H195&amp;入力!R195</f>
        <v/>
      </c>
    </row>
    <row r="207" spans="10:20">
      <c r="J207" s="3" t="str">
        <f>入力!H196&amp;入力!P196</f>
        <v/>
      </c>
      <c r="P207" s="3">
        <f t="shared" si="9"/>
        <v>0</v>
      </c>
      <c r="S207" s="3" t="str">
        <f>入力!Q196&amp;入力!H196</f>
        <v/>
      </c>
      <c r="T207" s="3" t="str">
        <f>入力!H196&amp;入力!R196</f>
        <v/>
      </c>
    </row>
    <row r="208" spans="10:20">
      <c r="J208" s="3" t="str">
        <f>入力!H197&amp;入力!P197</f>
        <v/>
      </c>
      <c r="S208" s="3" t="str">
        <f>入力!Q197&amp;入力!H197</f>
        <v/>
      </c>
    </row>
    <row r="209" spans="10:19">
      <c r="J209" s="3" t="str">
        <f>入力!H198&amp;入力!P198</f>
        <v/>
      </c>
      <c r="S209" s="3" t="str">
        <f>入力!Q198&amp;入力!H198</f>
        <v/>
      </c>
    </row>
    <row r="210" spans="10:19">
      <c r="J210" s="3" t="str">
        <f>入力!H199&amp;入力!P199</f>
        <v/>
      </c>
      <c r="S210" s="3" t="str">
        <f>入力!Q199&amp;入力!H199</f>
        <v/>
      </c>
    </row>
    <row r="211" spans="10:19">
      <c r="J211" s="3" t="str">
        <f>入力!H200&amp;入力!P200</f>
        <v/>
      </c>
      <c r="S211" s="3" t="str">
        <f>入力!Q200&amp;入力!H200</f>
        <v/>
      </c>
    </row>
    <row r="212" spans="10:19">
      <c r="J212" s="3" t="str">
        <f>入力!H201&amp;入力!P201</f>
        <v/>
      </c>
      <c r="S212" s="3" t="str">
        <f>入力!Q201&amp;入力!H201</f>
        <v/>
      </c>
    </row>
    <row r="213" spans="10:19">
      <c r="J213" s="3" t="str">
        <f>入力!H202&amp;入力!P202</f>
        <v/>
      </c>
      <c r="S213" s="3" t="str">
        <f>入力!Q202&amp;入力!H202</f>
        <v/>
      </c>
    </row>
    <row r="214" spans="10:19">
      <c r="J214" s="3" t="str">
        <f>入力!H203&amp;入力!P203</f>
        <v/>
      </c>
      <c r="S214" s="3" t="str">
        <f>入力!Q203&amp;入力!H203</f>
        <v/>
      </c>
    </row>
    <row r="215" spans="10:19">
      <c r="J215" s="3" t="str">
        <f>入力!H204&amp;入力!P204</f>
        <v/>
      </c>
      <c r="S215" s="3" t="str">
        <f>入力!Q204&amp;入力!H204</f>
        <v/>
      </c>
    </row>
    <row r="216" spans="10:19">
      <c r="J216" s="3" t="str">
        <f>入力!H205&amp;入力!P205</f>
        <v/>
      </c>
      <c r="S216" s="3" t="str">
        <f>入力!Q205&amp;入力!H205</f>
        <v/>
      </c>
    </row>
    <row r="217" spans="10:19">
      <c r="J217" s="3" t="str">
        <f>入力!H206&amp;入力!P206</f>
        <v/>
      </c>
      <c r="S217" s="3" t="str">
        <f>入力!Q206&amp;入力!H206</f>
        <v/>
      </c>
    </row>
    <row r="218" spans="10:19">
      <c r="J218" s="3" t="str">
        <f>入力!H207&amp;入力!P207</f>
        <v/>
      </c>
      <c r="S218" s="3" t="str">
        <f>入力!Q207&amp;入力!H207</f>
        <v/>
      </c>
    </row>
    <row r="219" spans="10:19">
      <c r="J219" s="3" t="str">
        <f>入力!H208&amp;入力!P208</f>
        <v/>
      </c>
      <c r="S219" s="3" t="str">
        <f>入力!Q208&amp;入力!H208</f>
        <v/>
      </c>
    </row>
    <row r="220" spans="10:19">
      <c r="J220" s="3" t="str">
        <f>入力!H209&amp;入力!P209</f>
        <v/>
      </c>
      <c r="S220" s="3" t="str">
        <f>入力!Q209&amp;入力!H209</f>
        <v/>
      </c>
    </row>
    <row r="221" spans="10:19">
      <c r="J221" s="3" t="str">
        <f>入力!H210&amp;入力!P210</f>
        <v/>
      </c>
      <c r="S221" s="3" t="str">
        <f>入力!Q210&amp;入力!H210</f>
        <v/>
      </c>
    </row>
    <row r="222" spans="10:19">
      <c r="J222" s="3" t="str">
        <f>入力!H211&amp;入力!P211</f>
        <v/>
      </c>
      <c r="S222" s="3" t="str">
        <f>入力!Q211&amp;入力!H211</f>
        <v/>
      </c>
    </row>
    <row r="223" spans="10:19">
      <c r="J223" s="3" t="str">
        <f>入力!H212&amp;入力!P212</f>
        <v/>
      </c>
      <c r="S223" s="3" t="str">
        <f>入力!Q212&amp;入力!H212</f>
        <v/>
      </c>
    </row>
    <row r="224" spans="10:19">
      <c r="J224" s="3" t="str">
        <f>入力!H213&amp;入力!P213</f>
        <v/>
      </c>
      <c r="S224" s="3" t="str">
        <f>入力!Q213&amp;入力!H213</f>
        <v/>
      </c>
    </row>
    <row r="225" spans="10:10">
      <c r="J225" s="3" t="str">
        <f>入力!H214&amp;入力!P214</f>
        <v/>
      </c>
    </row>
    <row r="226" spans="10:10">
      <c r="J226" s="3" t="str">
        <f>入力!H215&amp;入力!P215</f>
        <v/>
      </c>
    </row>
    <row r="227" spans="10:10">
      <c r="J227" s="3" t="str">
        <f>入力!H216&amp;入力!P216</f>
        <v/>
      </c>
    </row>
    <row r="228" spans="10:10">
      <c r="J228" s="3" t="str">
        <f>入力!H217&amp;入力!P217</f>
        <v/>
      </c>
    </row>
    <row r="229" spans="10:10">
      <c r="J229" s="3" t="str">
        <f>入力!H218&amp;入力!P218</f>
        <v/>
      </c>
    </row>
    <row r="230" spans="10:10">
      <c r="J230" s="3" t="str">
        <f>入力!H219&amp;入力!P219</f>
        <v/>
      </c>
    </row>
  </sheetData>
  <sheetProtection password="DE8F" sheet="1" objects="1" scenarios="1"/>
  <phoneticPr fontId="4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30</vt:i4>
      </vt:variant>
    </vt:vector>
  </HeadingPairs>
  <TitlesOfParts>
    <vt:vector size="34" baseType="lpstr">
      <vt:lpstr>確認</vt:lpstr>
      <vt:lpstr>入力</vt:lpstr>
      <vt:lpstr>Ichiran</vt:lpstr>
      <vt:lpstr>ｸﾗｽ種目</vt:lpstr>
      <vt:lpstr>確認!Print_Area</vt:lpstr>
      <vt:lpstr>入力!Print_Area</vt:lpstr>
      <vt:lpstr>一般女</vt:lpstr>
      <vt:lpstr>一般女Ｒ</vt:lpstr>
      <vt:lpstr>一般男</vt:lpstr>
      <vt:lpstr>一般男R</vt:lpstr>
      <vt:lpstr>高校1女</vt:lpstr>
      <vt:lpstr>高校1男</vt:lpstr>
      <vt:lpstr>高校2女</vt:lpstr>
      <vt:lpstr>高校2女R</vt:lpstr>
      <vt:lpstr>高校２男</vt:lpstr>
      <vt:lpstr>高校2男R</vt:lpstr>
      <vt:lpstr>高校3女</vt:lpstr>
      <vt:lpstr>高校3女R</vt:lpstr>
      <vt:lpstr>高校3男</vt:lpstr>
      <vt:lpstr>高校3男R</vt:lpstr>
      <vt:lpstr>高校女R</vt:lpstr>
      <vt:lpstr>高校男R</vt:lpstr>
      <vt:lpstr>中学1女</vt:lpstr>
      <vt:lpstr>中学1男</vt:lpstr>
      <vt:lpstr>中学2女</vt:lpstr>
      <vt:lpstr>中学2女R</vt:lpstr>
      <vt:lpstr>中学2男</vt:lpstr>
      <vt:lpstr>中学2男R</vt:lpstr>
      <vt:lpstr>中学3女</vt:lpstr>
      <vt:lpstr>中学3女R</vt:lpstr>
      <vt:lpstr>中学3男</vt:lpstr>
      <vt:lpstr>中学3男R</vt:lpstr>
      <vt:lpstr>中学女R</vt:lpstr>
      <vt:lpstr>中学男R</vt:lpstr>
    </vt:vector>
  </TitlesOfParts>
  <Company>nao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広川町教育委員会</cp:lastModifiedBy>
  <cp:lastPrinted>2021-04-05T11:58:59Z</cp:lastPrinted>
  <dcterms:created xsi:type="dcterms:W3CDTF">2007-06-14T02:30:00Z</dcterms:created>
  <dcterms:modified xsi:type="dcterms:W3CDTF">2022-05-06T02:03:38Z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